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D:\GAHAR\SAT\نهائى\"/>
    </mc:Choice>
  </mc:AlternateContent>
  <xr:revisionPtr revIDLastSave="0" documentId="13_ncr:1_{A99FBC45-7988-4787-B478-85089FAF026D}" xr6:coauthVersionLast="47" xr6:coauthVersionMax="47" xr10:uidLastSave="{00000000-0000-0000-0000-000000000000}"/>
  <bookViews>
    <workbookView xWindow="20370" yWindow="-120" windowWidth="29040" windowHeight="15840" tabRatio="514" xr2:uid="{00000000-000D-0000-FFFF-FFFF00000000}"/>
  </bookViews>
  <sheets>
    <sheet name="cover" sheetId="4" r:id="rId1"/>
    <sheet name="التراخيص" sheetId="1" r:id="rId2"/>
    <sheet name="GSR" sheetId="5" r:id="rId3"/>
    <sheet name="EQR" sheetId="7" r:id="rId4"/>
    <sheet name="Opreating Manual" sheetId="6" r:id="rId5"/>
    <sheet name=" Dashboard" sheetId="3" r:id="rId6"/>
  </sheets>
  <calcPr calcId="181029"/>
</workbook>
</file>

<file path=xl/calcChain.xml><?xml version="1.0" encoding="utf-8"?>
<calcChain xmlns="http://schemas.openxmlformats.org/spreadsheetml/2006/main">
  <c r="H183" i="5" l="1"/>
  <c r="I183" i="5" s="1"/>
  <c r="H177" i="5"/>
  <c r="H170" i="5"/>
  <c r="I170" i="5" s="1"/>
  <c r="H164" i="5"/>
  <c r="I164" i="5" s="1"/>
  <c r="H157" i="5"/>
  <c r="I157" i="5" s="1"/>
  <c r="H151" i="5"/>
  <c r="I151" i="5" s="1"/>
  <c r="H144" i="5"/>
  <c r="I144" i="5" s="1"/>
  <c r="H137" i="5"/>
  <c r="I137" i="5" s="1"/>
  <c r="H131" i="5"/>
  <c r="I131" i="5" s="1"/>
  <c r="H125" i="5"/>
  <c r="H119" i="5"/>
  <c r="H113" i="5"/>
  <c r="H107" i="5"/>
  <c r="I107" i="5" s="1"/>
  <c r="H102" i="5"/>
  <c r="I102" i="5" s="1"/>
  <c r="H97" i="5"/>
  <c r="I97" i="5" s="1"/>
  <c r="H91" i="5"/>
  <c r="I91" i="5" s="1"/>
  <c r="H84" i="5"/>
  <c r="H77" i="5"/>
  <c r="I77" i="5" s="1"/>
  <c r="H70" i="5"/>
  <c r="I70" i="5" s="1"/>
  <c r="H65" i="5"/>
  <c r="I65" i="5" s="1"/>
  <c r="H60" i="5"/>
  <c r="I60" i="5" s="1"/>
  <c r="H54" i="5"/>
  <c r="I54" i="5" s="1"/>
  <c r="H48" i="5"/>
  <c r="I48" i="5" s="1"/>
  <c r="H42" i="5"/>
  <c r="I42" i="5" s="1"/>
  <c r="H35" i="5"/>
  <c r="I35" i="5" s="1"/>
  <c r="H29" i="5"/>
  <c r="I29" i="5" s="1"/>
  <c r="H24" i="5"/>
  <c r="I24" i="5" s="1"/>
  <c r="H18" i="5"/>
  <c r="I18" i="5" s="1"/>
  <c r="H12" i="5"/>
  <c r="I12" i="5" s="1"/>
  <c r="H178" i="6"/>
  <c r="H168" i="6"/>
  <c r="H160" i="6"/>
  <c r="H146" i="6"/>
  <c r="I146" i="6" s="1"/>
  <c r="H130" i="6"/>
  <c r="H115" i="6"/>
  <c r="H109" i="6"/>
  <c r="H99" i="6"/>
  <c r="H91" i="6"/>
  <c r="I91" i="6" s="1"/>
  <c r="H64" i="6"/>
  <c r="H52" i="6"/>
  <c r="H37" i="6"/>
  <c r="I37" i="6" s="1"/>
  <c r="H23" i="6"/>
  <c r="H13" i="6"/>
  <c r="H237" i="7"/>
  <c r="I237" i="7" s="1"/>
  <c r="H232" i="7"/>
  <c r="I232" i="7" s="1"/>
  <c r="H226" i="7"/>
  <c r="H220" i="7"/>
  <c r="I220" i="7" s="1"/>
  <c r="H214" i="7"/>
  <c r="I214" i="7" s="1"/>
  <c r="H209" i="7"/>
  <c r="I209" i="7" s="1"/>
  <c r="H203" i="7"/>
  <c r="I203" i="7" s="1"/>
  <c r="H198" i="7"/>
  <c r="H192" i="7"/>
  <c r="H186" i="7"/>
  <c r="H180" i="7"/>
  <c r="H175" i="7"/>
  <c r="H168" i="7"/>
  <c r="H162" i="7"/>
  <c r="H156" i="7"/>
  <c r="H152" i="7"/>
  <c r="H145" i="7"/>
  <c r="H139" i="7"/>
  <c r="H132" i="7"/>
  <c r="I132" i="7" s="1"/>
  <c r="H125" i="7"/>
  <c r="I125" i="7" s="1"/>
  <c r="H121" i="7"/>
  <c r="I121" i="7" s="1"/>
  <c r="H116" i="7"/>
  <c r="I116" i="7" s="1"/>
  <c r="H110" i="7"/>
  <c r="I110" i="7" s="1"/>
  <c r="H105" i="7"/>
  <c r="I105" i="7" s="1"/>
  <c r="H98" i="7"/>
  <c r="I98" i="7" s="1"/>
  <c r="H94" i="7"/>
  <c r="I94" i="7" s="1"/>
  <c r="H90" i="7"/>
  <c r="I90" i="7" s="1"/>
  <c r="H85" i="7"/>
  <c r="I85" i="7" s="1"/>
  <c r="H79" i="7"/>
  <c r="H73" i="7"/>
  <c r="H67" i="7"/>
  <c r="H61" i="7"/>
  <c r="H55" i="7"/>
  <c r="H50" i="7"/>
  <c r="H44" i="7"/>
  <c r="H39" i="7"/>
  <c r="H34" i="7"/>
  <c r="H28" i="7"/>
  <c r="H23" i="7"/>
  <c r="H18" i="7"/>
  <c r="H12" i="7"/>
  <c r="H243" i="7" s="1"/>
  <c r="H38" i="1"/>
  <c r="H23" i="1"/>
  <c r="H12" i="1"/>
  <c r="H41" i="1" l="1"/>
  <c r="C8" i="3" s="1"/>
  <c r="E8" i="3"/>
  <c r="H189" i="5"/>
  <c r="D8" i="3" s="1"/>
  <c r="H187" i="6"/>
  <c r="F8" i="3" s="1"/>
  <c r="I52" i="6"/>
  <c r="G8" i="3" l="1"/>
  <c r="I61" i="7"/>
  <c r="I177" i="5" l="1"/>
  <c r="I18" i="7" l="1"/>
  <c r="I28" i="7"/>
  <c r="I39" i="7"/>
  <c r="I44" i="7"/>
  <c r="I50" i="7"/>
  <c r="I55" i="7"/>
  <c r="I67" i="7"/>
  <c r="I73" i="7"/>
  <c r="I79" i="7"/>
  <c r="I139" i="7"/>
  <c r="I145" i="7"/>
  <c r="I152" i="7"/>
  <c r="I156" i="7"/>
  <c r="I162" i="7"/>
  <c r="I168" i="7"/>
  <c r="I175" i="7"/>
  <c r="I180" i="7"/>
  <c r="I186" i="7"/>
  <c r="I192" i="7"/>
  <c r="I198" i="7"/>
  <c r="I226" i="7"/>
  <c r="I23" i="7"/>
  <c r="I34" i="7"/>
  <c r="I12" i="7" l="1"/>
  <c r="I38" i="1"/>
  <c r="I23" i="1"/>
  <c r="I12" i="1"/>
  <c r="I125" i="5" l="1"/>
  <c r="I119" i="5"/>
  <c r="I113" i="5"/>
  <c r="I84" i="5"/>
  <c r="I64" i="6" l="1"/>
  <c r="I115" i="6"/>
  <c r="I109" i="6"/>
  <c r="I23" i="6"/>
  <c r="I130" i="6"/>
  <c r="I168" i="6"/>
  <c r="I178" i="6"/>
  <c r="I160" i="6" l="1"/>
  <c r="I99" i="6"/>
  <c r="I13" i="6"/>
</calcChain>
</file>

<file path=xl/sharedStrings.xml><?xml version="1.0" encoding="utf-8"?>
<sst xmlns="http://schemas.openxmlformats.org/spreadsheetml/2006/main" count="2840" uniqueCount="1155">
  <si>
    <t>التراخيص</t>
  </si>
  <si>
    <t>scoring system</t>
  </si>
  <si>
    <t>status of preparedness</t>
  </si>
  <si>
    <t>التقييم</t>
  </si>
  <si>
    <t>MET</t>
  </si>
  <si>
    <t>PARTIAL MET</t>
  </si>
  <si>
    <t>NOT MET</t>
  </si>
  <si>
    <t>user guide</t>
  </si>
  <si>
    <t>اسم المنشأة</t>
  </si>
  <si>
    <t>الجهة التابعة لها</t>
  </si>
  <si>
    <t>العنوان /المحافظة</t>
  </si>
  <si>
    <t>تاريخ عمل التقييم</t>
  </si>
  <si>
    <t>اسم المنسق</t>
  </si>
  <si>
    <t>اسم مدير المنشأة</t>
  </si>
  <si>
    <t>تطبيق الاجراء</t>
  </si>
  <si>
    <t>Action plan</t>
  </si>
  <si>
    <t>corrective action</t>
  </si>
  <si>
    <t>responsible person</t>
  </si>
  <si>
    <t xml:space="preserve">Target Date </t>
  </si>
  <si>
    <t>Status</t>
  </si>
  <si>
    <t>مكتمل</t>
  </si>
  <si>
    <t>غير مكتمل</t>
  </si>
  <si>
    <t xml:space="preserve">ACT.03 </t>
  </si>
  <si>
    <t>العاملين</t>
  </si>
  <si>
    <t xml:space="preserve">ICD.18 </t>
  </si>
  <si>
    <t>سياسة</t>
  </si>
  <si>
    <t>وثائق التدريب</t>
  </si>
  <si>
    <t xml:space="preserve">سياسة </t>
  </si>
  <si>
    <t>IMT.04</t>
  </si>
  <si>
    <t>MMS.10</t>
  </si>
  <si>
    <t>MMS.04</t>
  </si>
  <si>
    <t>MMS.06</t>
  </si>
  <si>
    <t>MMS.07</t>
  </si>
  <si>
    <t>SAS.05</t>
  </si>
  <si>
    <t>SAS.06</t>
  </si>
  <si>
    <t>SAS.07</t>
  </si>
  <si>
    <t>SAS.09</t>
  </si>
  <si>
    <t>EFS.03</t>
  </si>
  <si>
    <t>تسجيل تجارب المحاكاة</t>
  </si>
  <si>
    <t>EFS.06</t>
  </si>
  <si>
    <t>EFS.07</t>
  </si>
  <si>
    <t>DAS.09</t>
  </si>
  <si>
    <t>البرنامج</t>
  </si>
  <si>
    <t xml:space="preserve">برنامج </t>
  </si>
  <si>
    <t>EFS.10</t>
  </si>
  <si>
    <t>Medical equipment plan ensures safe selection, inspection, testing, maintenance, and safe use of medical equipment.</t>
  </si>
  <si>
    <t>EFS.11</t>
  </si>
  <si>
    <t>score</t>
  </si>
  <si>
    <t xml:space="preserve">comments / findings </t>
  </si>
  <si>
    <t>intertview</t>
  </si>
  <si>
    <t xml:space="preserve">observation </t>
  </si>
  <si>
    <t>Total score</t>
  </si>
  <si>
    <t xml:space="preserve">	ترخيص تداول النفايات الخطرة</t>
  </si>
  <si>
    <t>ترخيص بنك الدم</t>
  </si>
  <si>
    <t>ترخيص أجهزة  الآشعة المؤينة</t>
  </si>
  <si>
    <t>ترخيص المولدات الكهربية</t>
  </si>
  <si>
    <t>ترخيص المصاعد</t>
  </si>
  <si>
    <t>شهادة مطابقة اشتراطات الحماية المدنية</t>
  </si>
  <si>
    <t>ترخيص استخدام المواد المشعة</t>
  </si>
  <si>
    <t xml:space="preserve">	ترخيص وحدة قسطرة قلب</t>
  </si>
  <si>
    <t xml:space="preserve">	ترخيص وحدة غسيل كلوى</t>
  </si>
  <si>
    <t xml:space="preserve">	ترخيص استخدام الليزر</t>
  </si>
  <si>
    <t xml:space="preserve"> التراخيص/ مستشفي حكومي</t>
  </si>
  <si>
    <t>مستشفى خاص أو تابع لجهة غير حكومية</t>
  </si>
  <si>
    <t xml:space="preserve">مستشفى حكومي أو خاص به قسم  طب نفسى </t>
  </si>
  <si>
    <t>موافقة المجلس الإقليمى للصحة النفسية</t>
  </si>
  <si>
    <t xml:space="preserve">	ترخيص المولدات الكهربية</t>
  </si>
  <si>
    <t xml:space="preserve">	ترخيص المصاعد</t>
  </si>
  <si>
    <t xml:space="preserve">	شهادة مطابقة اشتراطات الحماية المدنية</t>
  </si>
  <si>
    <t xml:space="preserve">	ترخيص مركز علاج طبيعى</t>
  </si>
  <si>
    <t>ترخيص وحدة قسطرة قلب</t>
  </si>
  <si>
    <t>ترخيص وحدة غسيل كلوى</t>
  </si>
  <si>
    <t>ترخيص استخدام الليزر</t>
  </si>
  <si>
    <t xml:space="preserve">	ترخيص بنك الدم</t>
  </si>
  <si>
    <t>ترخيص المعمل</t>
  </si>
  <si>
    <t>ترخيص الصيدلية</t>
  </si>
  <si>
    <t>ترخيص تداول النفايات الخطرة</t>
  </si>
  <si>
    <t>ترخيص المستشفى</t>
  </si>
  <si>
    <t>جميع العاملين</t>
  </si>
  <si>
    <t>ACT.01</t>
  </si>
  <si>
    <t>MMS.03</t>
  </si>
  <si>
    <t>Hospital medications are selected, listed, and procured based on approved criteria.</t>
  </si>
  <si>
    <t>A controlled printed and/or electronic formulary copy of the approved medications shall be readily available and accessible to all those involved in medication management.</t>
  </si>
  <si>
    <t>MMS.05</t>
  </si>
  <si>
    <t>Emergency medications are available, accessible, and secured at all times.</t>
  </si>
  <si>
    <t>Emergency medications are uniformly stored in all locations.</t>
  </si>
  <si>
    <t>Emergency medications are appropriately available and accessible to the clinical areas when required.</t>
  </si>
  <si>
    <t>Emergency medications are replaced within a predefined timeframe when used, damaged, or outdated.</t>
  </si>
  <si>
    <t>IPC.12</t>
  </si>
  <si>
    <t>Healthcare professionals are trained and educated on approved policies</t>
  </si>
  <si>
    <t>غرف العزل</t>
  </si>
  <si>
    <t>IPC.14</t>
  </si>
  <si>
    <t>The hospital has an approved policy to guide the process of disinfection and sterilization that addresses all element in the intent from a) through g).</t>
  </si>
  <si>
    <t>The hospital has at least one functioning pre-vacuum class B sterilizer.</t>
  </si>
  <si>
    <t>OGM.01</t>
  </si>
  <si>
    <t>محاضر الاجتماعات</t>
  </si>
  <si>
    <t>OGM.02</t>
  </si>
  <si>
    <t>The hospital manages the patient billing system</t>
  </si>
  <si>
    <t xml:space="preserve"> The hospital has an approved staff health program that is monitored and evaluated annually according to laws and regulations</t>
  </si>
  <si>
    <t xml:space="preserve">WFM.02 </t>
  </si>
  <si>
    <t xml:space="preserve">اللوائح والقوانين -خطة التوظيف </t>
  </si>
  <si>
    <t>مسئول الموارد البشرية</t>
  </si>
  <si>
    <t>WFM.06</t>
  </si>
  <si>
    <t>A staff file is developed for each workforce member</t>
  </si>
  <si>
    <t>WFM.07</t>
  </si>
  <si>
    <t xml:space="preserve">ملف العاملين </t>
  </si>
  <si>
    <t xml:space="preserve">WFM.09 </t>
  </si>
  <si>
    <t xml:space="preserve"> Staff performance and competency are regularly evaluated.</t>
  </si>
  <si>
    <t>IMT.06</t>
  </si>
  <si>
    <t>IMT.08</t>
  </si>
  <si>
    <t>The patient’s medical record contents, format, and location of entries are standardized.</t>
  </si>
  <si>
    <t>The patient’s medical record is available when needed by a healthcare professional.</t>
  </si>
  <si>
    <t>IMT.11</t>
  </si>
  <si>
    <t xml:space="preserve"> Response to planned and unplanned downtime of data systems is tested and evaluated.</t>
  </si>
  <si>
    <t>The staff is trained in response to the downtime program.</t>
  </si>
  <si>
    <t xml:space="preserve">QPI.11 </t>
  </si>
  <si>
    <t xml:space="preserve">التقارير -محاضر الاجتماع </t>
  </si>
  <si>
    <t>الباحثين</t>
  </si>
  <si>
    <t xml:space="preserve">Documents </t>
  </si>
  <si>
    <t>Patient Centeredness Culture</t>
  </si>
  <si>
    <t>Access, Continuity, and Transition of Care</t>
  </si>
  <si>
    <t>Registration process. (Policy) ACT.02</t>
  </si>
  <si>
    <t>Hospitalization process. (Policy) ACT.04</t>
  </si>
  <si>
    <t>Integrated Care Delivery</t>
  </si>
  <si>
    <t>Diagnostic and Ancillary Services</t>
  </si>
  <si>
    <t>Booking of surgeries and invasive procedures. (Policy) SAS.02</t>
  </si>
  <si>
    <t xml:space="preserve">Surgery, Anesthesia and Sedation: </t>
  </si>
  <si>
    <t>Medication Management and Use:</t>
  </si>
  <si>
    <t>Emergency medications. (Policy) MMS.05</t>
  </si>
  <si>
    <t>Environmental and Facility Safety</t>
  </si>
  <si>
    <t>Infection Prevention and Control</t>
  </si>
  <si>
    <t>Organization Governance and Management</t>
  </si>
  <si>
    <t>Organizational charts (Approved document) OGM.01</t>
  </si>
  <si>
    <t>Workforce Management</t>
  </si>
  <si>
    <t>Recruitment process. (Policy) WFM.03</t>
  </si>
  <si>
    <t>Staff files. (Policy) WFM.06</t>
  </si>
  <si>
    <t xml:space="preserve">Information Management and Technology </t>
  </si>
  <si>
    <t>Confidentiality and security of data and information. (Policy) IMT.05</t>
  </si>
  <si>
    <t xml:space="preserve">Quality and Performance Improvement: </t>
  </si>
  <si>
    <t xml:space="preserve">مستند معتمد </t>
  </si>
  <si>
    <t>قائمة</t>
  </si>
  <si>
    <t>بروتوكولات التهدئة</t>
  </si>
  <si>
    <t>قائمة أنشطة التنظيف</t>
  </si>
  <si>
    <t xml:space="preserve">ادلة التعقيم </t>
  </si>
  <si>
    <t>a</t>
  </si>
  <si>
    <t>b</t>
  </si>
  <si>
    <t>c</t>
  </si>
  <si>
    <t>d</t>
  </si>
  <si>
    <t>e</t>
  </si>
  <si>
    <t>f</t>
  </si>
  <si>
    <t>g</t>
  </si>
  <si>
    <t>h</t>
  </si>
  <si>
    <t>i</t>
  </si>
  <si>
    <t>j</t>
  </si>
  <si>
    <t>k</t>
  </si>
  <si>
    <t>l</t>
  </si>
  <si>
    <t>m</t>
  </si>
  <si>
    <t>n</t>
  </si>
  <si>
    <t>o</t>
  </si>
  <si>
    <t>p</t>
  </si>
  <si>
    <t>q</t>
  </si>
  <si>
    <t>r</t>
  </si>
  <si>
    <t>s</t>
  </si>
  <si>
    <t>t</t>
  </si>
  <si>
    <t>u</t>
  </si>
  <si>
    <t>v</t>
  </si>
  <si>
    <t>w</t>
  </si>
  <si>
    <t>x</t>
  </si>
  <si>
    <t>y</t>
  </si>
  <si>
    <t>z</t>
  </si>
  <si>
    <t>خطـة التوظیـف</t>
  </si>
  <si>
    <t>التحقق من صحة مؤھلات العاملین</t>
  </si>
  <si>
    <t>برنامج التهيئة</t>
  </si>
  <si>
    <t xml:space="preserve">برنامج التدريب المستمر </t>
  </si>
  <si>
    <t>تقییم أداء وكفاءة العاملین</t>
  </si>
  <si>
    <t>ھیكل  للطاقم الطبي</t>
  </si>
  <si>
    <t>خطة إدارة المعلومات</t>
  </si>
  <si>
    <t>برنامج استجابة إلى وقت التعطل</t>
  </si>
  <si>
    <t xml:space="preserve"> خطة لتحسین الأداء وسلامة المرضى</t>
  </si>
  <si>
    <t>وثيقة معتمدة</t>
  </si>
  <si>
    <t>خطة خدمات الاشعة</t>
  </si>
  <si>
    <t>EQR</t>
  </si>
  <si>
    <t>operating manual</t>
  </si>
  <si>
    <t>Total chapter score</t>
  </si>
  <si>
    <t>Total chapter  Score</t>
  </si>
  <si>
    <t xml:space="preserve"> Total Average</t>
  </si>
  <si>
    <t>قسم تخزين الملفات الطبيه</t>
  </si>
  <si>
    <t>تطبيق الإجراءات</t>
  </si>
  <si>
    <t>مطبق بشكل كامل</t>
  </si>
  <si>
    <t xml:space="preserve"> مطبق بشكل جزئي</t>
  </si>
  <si>
    <t xml:space="preserve"> غير مطبق</t>
  </si>
  <si>
    <t xml:space="preserve">غير قابل للتطبيق  </t>
  </si>
  <si>
    <t xml:space="preserve">NOT Applicable </t>
  </si>
  <si>
    <t>N/A</t>
  </si>
  <si>
    <t>EOCs</t>
  </si>
  <si>
    <t>percentage%</t>
  </si>
  <si>
    <t>Standard</t>
  </si>
  <si>
    <t>No</t>
  </si>
  <si>
    <t>Total percentage%</t>
  </si>
  <si>
    <t>تليفون المنشأه</t>
  </si>
  <si>
    <t>تليفون المنسق</t>
  </si>
  <si>
    <t>الادارة العامة للدعم الفني للمنشأت الصحية</t>
  </si>
  <si>
    <t xml:space="preserve">                                    الإدارة العامة للدعم الفني للمنشأت الصحية                                       General Administration Of Technical Support For Healthcare Facilities                                                       </t>
  </si>
  <si>
    <t>&gt; = 80%</t>
  </si>
  <si>
    <t>&lt;80%   &gt;=50%</t>
  </si>
  <si>
    <t>&lt;50%</t>
  </si>
  <si>
    <t>مستند</t>
  </si>
  <si>
    <t>policies</t>
  </si>
  <si>
    <t>ملفات العاملين</t>
  </si>
  <si>
    <t>مناطق تقديم الرعاية للمريض و الأقسام</t>
  </si>
  <si>
    <t xml:space="preserve">برنامـج </t>
  </si>
  <si>
    <t xml:space="preserve">لجنــة </t>
  </si>
  <si>
    <t xml:space="preserve">أداة التقييم الذاتي لمتطلبات الاعتماد المبدئي للمستشفيات </t>
  </si>
  <si>
    <t xml:space="preserve">                                                                     الإدارة العامة للدعم الفني للمنشأت الصحية                                       General Administration Of Technical Support For Healthcare Facilities                                                       </t>
  </si>
  <si>
    <t>GSR.01</t>
  </si>
  <si>
    <r>
      <t xml:space="preserve"> </t>
    </r>
    <r>
      <rPr>
        <b/>
        <sz val="16"/>
        <color theme="3" tint="-0.249977111117893"/>
        <rFont val="Arial"/>
        <family val="2"/>
      </rPr>
      <t>The hospital monitors the reported data on patients’ identification and takes actions to control or improve the process as appropriate.</t>
    </r>
  </si>
  <si>
    <r>
      <t xml:space="preserve"> </t>
    </r>
    <r>
      <rPr>
        <b/>
        <sz val="16"/>
        <color theme="3" tint="-0.249977111117893"/>
        <rFont val="Arial"/>
        <family val="2"/>
      </rPr>
      <t>Patient identification is conducted before performing diagnostic procedures, providing treatments, and performing any procedures.</t>
    </r>
  </si>
  <si>
    <r>
      <t xml:space="preserve">  </t>
    </r>
    <r>
      <rPr>
        <b/>
        <sz val="16"/>
        <color theme="3" tint="-0.249977111117893"/>
        <rFont val="Arial"/>
        <family val="2"/>
      </rPr>
      <t xml:space="preserve">The hospital has an approved policy and procedure for patient identification that addresses all elements mentioned in the intent from a) through f).  </t>
    </r>
  </si>
  <si>
    <t xml:space="preserve"> The hospital has an approved policy guiding the communication of verbal and telephone orders that addresses at least all elements mentioned in the intent from a) through e). </t>
  </si>
  <si>
    <t>All verbal and telephone orders are recorded in the patient’s medical record within a predefined timeframe.</t>
  </si>
  <si>
    <t xml:space="preserve"> The hospital monitors the reported data of verbal and telephone orders and takes actions to control or improve the process as appropriate.</t>
  </si>
  <si>
    <t xml:space="preserve">Verbal or telephone orders are communicated and documented according to the defined process. </t>
  </si>
  <si>
    <t xml:space="preserve"> Accurate patient identification through at least two identifiers to identify the patient and other elements associated with his/her plan of care. .</t>
  </si>
  <si>
    <t xml:space="preserve">Critical results are communicated in time and documented according to the defined process. </t>
  </si>
  <si>
    <t>ICD.19</t>
  </si>
  <si>
    <t>GSR.03</t>
  </si>
  <si>
    <r>
      <rPr>
        <b/>
        <sz val="16"/>
        <color theme="3" tint="-0.249977111117893"/>
        <rFont val="Times New Roman"/>
        <family val="1"/>
      </rPr>
      <t xml:space="preserve"> </t>
    </r>
    <r>
      <rPr>
        <b/>
        <sz val="16"/>
        <color theme="3" tint="-0.249977111117893"/>
        <rFont val="Arial"/>
        <family val="2"/>
      </rPr>
      <t xml:space="preserve">The hospital has an approved policy to guide critical results communications that address at least all elements mentioned in the intent from a) through d). </t>
    </r>
  </si>
  <si>
    <r>
      <rPr>
        <b/>
        <sz val="16"/>
        <color theme="3" tint="-0.249977111117893"/>
        <rFont val="Times New Roman"/>
        <family val="1"/>
      </rPr>
      <t xml:space="preserve"> </t>
    </r>
    <r>
      <rPr>
        <b/>
        <sz val="16"/>
        <color theme="3" tint="-0.249977111117893"/>
        <rFont val="Arial"/>
        <family val="2"/>
      </rPr>
      <t xml:space="preserve">All critical results are recorded within a predefined timeframe, including all elements in the intent from i) through vii).  </t>
    </r>
  </si>
  <si>
    <r>
      <rPr>
        <b/>
        <sz val="16"/>
        <color theme="3" tint="-0.249977111117893"/>
        <rFont val="Times New Roman"/>
        <family val="1"/>
      </rPr>
      <t xml:space="preserve"> </t>
    </r>
    <r>
      <rPr>
        <b/>
        <sz val="16"/>
        <color theme="3" tint="-0.249977111117893"/>
        <rFont val="Arial"/>
        <family val="2"/>
      </rPr>
      <t>The hospital monitors the reported data on critical results and takes actions to control or improve the process as appropriate.</t>
    </r>
  </si>
  <si>
    <t>ACT.08</t>
  </si>
  <si>
    <t xml:space="preserve">A standardized approach to handover communications, including an opportunity to ask and respond to questions, is implemented. </t>
  </si>
  <si>
    <t>GSR.04</t>
  </si>
  <si>
    <r>
      <rPr>
        <b/>
        <sz val="16"/>
        <color theme="3" tint="-0.249977111117893"/>
        <rFont val="Times New Roman"/>
        <family val="1"/>
      </rPr>
      <t xml:space="preserve"> </t>
    </r>
    <r>
      <rPr>
        <b/>
        <sz val="16"/>
        <color theme="3" tint="-0.249977111117893"/>
        <rFont val="Arial"/>
        <family val="2"/>
      </rPr>
      <t>The hospital monitors the reported data on handover communication and takes actions to control or improve the process as appropriate.</t>
    </r>
  </si>
  <si>
    <r>
      <rPr>
        <b/>
        <sz val="16"/>
        <color theme="3" tint="-0.249977111117893"/>
        <rFont val="Times New Roman"/>
        <family val="1"/>
      </rPr>
      <t xml:space="preserve"> </t>
    </r>
    <r>
      <rPr>
        <b/>
        <sz val="16"/>
        <color theme="3" tint="-0.249977111117893"/>
        <rFont val="Arial"/>
        <family val="2"/>
      </rPr>
      <t>Handover communications are documented using an established tool or format and are accessible as needed.</t>
    </r>
  </si>
  <si>
    <t xml:space="preserve">Handover communication conducted between different shifts and between different levels of care (different departments/ services).     </t>
  </si>
  <si>
    <t xml:space="preserve">The hospital has an approved policy that addresses all elements mentioned in the intent from a) through f).  </t>
  </si>
  <si>
    <t xml:space="preserve">ICD.10 </t>
  </si>
  <si>
    <r>
      <rPr>
        <b/>
        <sz val="16"/>
        <color theme="3" tint="-0.249977111117893"/>
        <rFont val="Times New Roman"/>
        <family val="1"/>
      </rPr>
      <t xml:space="preserve"> </t>
    </r>
    <r>
      <rPr>
        <b/>
        <sz val="16"/>
        <color theme="3" tint="-0.249977111117893"/>
        <rFont val="Arial"/>
        <family val="2"/>
      </rPr>
      <t>General measures and tailored care plans are recorded in the patient’s medical record.</t>
    </r>
  </si>
  <si>
    <t>The families of patients who are at higher risk of falling are aware of and involved in fall prevention measures.</t>
  </si>
  <si>
    <r>
      <rPr>
        <b/>
        <sz val="16"/>
        <color theme="3" tint="-0.249977111117893"/>
        <rFont val="Times New Roman"/>
        <family val="1"/>
      </rPr>
      <t xml:space="preserve"> </t>
    </r>
    <r>
      <rPr>
        <b/>
        <sz val="16"/>
        <color theme="3" tint="-0.249977111117893"/>
        <rFont val="Arial"/>
        <family val="2"/>
      </rPr>
      <t>Outpatients with certain conditions, situations, or locations will be screened for risk of falls.</t>
    </r>
  </si>
  <si>
    <r>
      <rPr>
        <b/>
        <sz val="16"/>
        <color theme="3" tint="-0.249977111117893"/>
        <rFont val="Times New Roman"/>
        <family val="1"/>
      </rPr>
      <t xml:space="preserve"> </t>
    </r>
    <r>
      <rPr>
        <b/>
        <sz val="16"/>
        <color theme="3" tint="-0.249977111117893"/>
        <rFont val="Arial"/>
        <family val="2"/>
      </rPr>
      <t>The hospital assesses and reassesses all inpatients for risk of fall using appropriate tools suitable for the patient population and documented in the patient's medical records.</t>
    </r>
  </si>
  <si>
    <r>
      <rPr>
        <b/>
        <sz val="16"/>
        <color theme="3" tint="-0.249977111117893"/>
        <rFont val="Times New Roman"/>
        <family val="1"/>
      </rPr>
      <t xml:space="preserve"> </t>
    </r>
    <r>
      <rPr>
        <b/>
        <sz val="16"/>
        <color theme="3" tint="-0.249977111117893"/>
        <rFont val="Arial"/>
        <family val="2"/>
      </rPr>
      <t xml:space="preserve">Healthcare professionals are aware of the elements of approved policy. </t>
    </r>
  </si>
  <si>
    <r>
      <rPr>
        <b/>
        <sz val="16"/>
        <color theme="3" tint="-0.249977111117893"/>
        <rFont val="Times New Roman"/>
        <family val="1"/>
      </rPr>
      <t xml:space="preserve">  </t>
    </r>
    <r>
      <rPr>
        <b/>
        <sz val="16"/>
        <color theme="3" tint="-0.249977111117893"/>
        <rFont val="Arial"/>
        <family val="2"/>
      </rPr>
      <t xml:space="preserve">The hospital has an approved policy to guide the assessment of a patient’s risk of fall that includes all elements in the intent from a) through g).  </t>
    </r>
  </si>
  <si>
    <t>GSR.05</t>
  </si>
  <si>
    <t>ICD.11</t>
  </si>
  <si>
    <t>The Patient’s risk of developing pressure ulcers is assessed, periodically reassessed and managed</t>
  </si>
  <si>
    <t>GSR.06</t>
  </si>
  <si>
    <t xml:space="preserve"> Patient’s risk of developing venous thromboembolism (deep venous thrombosis and pulmonary embolism) is assessed, periodically reassessed and managed</t>
  </si>
  <si>
    <t>ICD.12</t>
  </si>
  <si>
    <t>GSR.07</t>
  </si>
  <si>
    <r>
      <rPr>
        <b/>
        <sz val="16"/>
        <color theme="3" tint="-0.249977111117893"/>
        <rFont val="Times New Roman"/>
        <family val="1"/>
      </rPr>
      <t xml:space="preserve"> </t>
    </r>
    <r>
      <rPr>
        <b/>
        <sz val="16"/>
        <color theme="3" tint="-0.249977111117893"/>
        <rFont val="Arial"/>
        <family val="2"/>
      </rPr>
      <t>Tailored care plans based on individual patient VTE risk assessments are conducted and recorded in the patient files.</t>
    </r>
  </si>
  <si>
    <r>
      <rPr>
        <b/>
        <sz val="16"/>
        <color theme="3" tint="-0.249977111117893"/>
        <rFont val="Times New Roman"/>
        <family val="1"/>
      </rPr>
      <t xml:space="preserve"> </t>
    </r>
    <r>
      <rPr>
        <b/>
        <sz val="16"/>
        <color theme="3" tint="-0.249977111117893"/>
        <rFont val="Arial"/>
        <family val="2"/>
      </rPr>
      <t xml:space="preserve">The families of patients at higher risk for VTE are aware of and involved in prevention measures.  </t>
    </r>
  </si>
  <si>
    <r>
      <rPr>
        <b/>
        <sz val="16"/>
        <color theme="3" tint="-0.249977111117893"/>
        <rFont val="Times New Roman"/>
        <family val="1"/>
      </rPr>
      <t xml:space="preserve"> </t>
    </r>
    <r>
      <rPr>
        <b/>
        <sz val="16"/>
        <color theme="3" tint="-0.249977111117893"/>
        <rFont val="Arial"/>
        <family val="2"/>
      </rPr>
      <t>VTE risk assessments are completed and recorded within an approved timeframe.</t>
    </r>
  </si>
  <si>
    <r>
      <rPr>
        <b/>
        <sz val="16"/>
        <color theme="3" tint="-0.249977111117893"/>
        <rFont val="Times New Roman"/>
        <family val="1"/>
      </rPr>
      <t xml:space="preserve"> </t>
    </r>
    <r>
      <rPr>
        <b/>
        <sz val="16"/>
        <color theme="3" tint="-0.249977111117893"/>
        <rFont val="Arial"/>
        <family val="2"/>
      </rPr>
      <t>Healthcare professionals are aware of the elements of the VTE assessment process and of prevention measures.</t>
    </r>
  </si>
  <si>
    <t xml:space="preserve">The hospital has an approved policy that addresses all the elements mentioned in the intent from a) through g).  </t>
  </si>
  <si>
    <r>
      <rPr>
        <b/>
        <sz val="16"/>
        <color theme="3" tint="-0.249977111117893"/>
        <rFont val="Times New Roman"/>
        <family val="1"/>
      </rPr>
      <t xml:space="preserve"> </t>
    </r>
    <r>
      <rPr>
        <b/>
        <sz val="16"/>
        <color theme="3" tint="-0.249977111117893"/>
        <rFont val="Arial"/>
        <family val="2"/>
      </rPr>
      <t xml:space="preserve">Competent individuals are responsible for the management and use of critical alarms. </t>
    </r>
  </si>
  <si>
    <r>
      <rPr>
        <b/>
        <sz val="16"/>
        <color rgb="FF002060"/>
        <rFont val="Times New Roman"/>
        <family val="1"/>
      </rPr>
      <t xml:space="preserve">  </t>
    </r>
    <r>
      <rPr>
        <b/>
        <sz val="16"/>
        <color rgb="FF002060"/>
        <rFont val="Arial"/>
        <family val="2"/>
      </rPr>
      <t xml:space="preserve">Management and the use of critical alarms are done according to the approved policy. </t>
    </r>
  </si>
  <si>
    <r>
      <rPr>
        <b/>
        <sz val="16"/>
        <color theme="3" tint="-0.249977111117893"/>
        <rFont val="Times New Roman"/>
        <family val="1"/>
      </rPr>
      <t xml:space="preserve"> </t>
    </r>
    <r>
      <rPr>
        <b/>
        <sz val="16"/>
        <color theme="3" tint="-0.249977111117893"/>
        <rFont val="Arial"/>
        <family val="2"/>
      </rPr>
      <t xml:space="preserve">Management and use of critical alarms are recorded according to policy. </t>
    </r>
  </si>
  <si>
    <r>
      <rPr>
        <b/>
        <sz val="16"/>
        <color theme="3" tint="-0.249977111117893"/>
        <rFont val="Times New Roman"/>
        <family val="1"/>
      </rPr>
      <t xml:space="preserve">  </t>
    </r>
    <r>
      <rPr>
        <b/>
        <sz val="16"/>
        <color theme="3" tint="-0.249977111117893"/>
        <rFont val="Arial"/>
        <family val="2"/>
      </rPr>
      <t>Alarm events and malfunctions are reported, and actions are taken to maintain the safety of clinical alarms.</t>
    </r>
  </si>
  <si>
    <t xml:space="preserve">The hospital has an approved policy and procedures for managing critical medical alarms. </t>
  </si>
  <si>
    <t>GSR.08</t>
  </si>
  <si>
    <t>CSS.02</t>
  </si>
  <si>
    <t>A system is in place to prevent catheter and tubing misconnections.</t>
  </si>
  <si>
    <t>CSS.03</t>
  </si>
  <si>
    <t>GSR.09</t>
  </si>
  <si>
    <t>ICD.22</t>
  </si>
  <si>
    <t>CSS.05</t>
  </si>
  <si>
    <t>GSR.11</t>
  </si>
  <si>
    <t xml:space="preserve">  Response to cardio-pulmonary arrest in the hospital is managed for both adult and pediatric patients.</t>
  </si>
  <si>
    <r>
      <rPr>
        <b/>
        <sz val="16"/>
        <color rgb="FF002060"/>
        <rFont val="Times New Roman"/>
        <family val="1"/>
      </rPr>
      <t xml:space="preserve">  </t>
    </r>
    <r>
      <rPr>
        <b/>
        <sz val="16"/>
        <color rgb="FF002060"/>
        <rFont val="Arial"/>
        <family val="2"/>
      </rPr>
      <t xml:space="preserve">The hospital has an approved policy that addresses all the elements mentioned in the intent from a) through i).  </t>
    </r>
  </si>
  <si>
    <t>All staff members involved in cardiopulmonary resuscitation are aware of the hospital policy.</t>
  </si>
  <si>
    <t>GSR.12</t>
  </si>
  <si>
    <t>Laser safety measures are implemented by addressing the elements from I) to III) in the intent</t>
  </si>
  <si>
    <t xml:space="preserve">A comprehensive documented laboratory safety program is implemented.  </t>
  </si>
  <si>
    <t>DAS.23</t>
  </si>
  <si>
    <t>GSR.13</t>
  </si>
  <si>
    <t>The hospital monitors the reported data on laboratory safety program and takes actions to control or improve the process as appropriate</t>
  </si>
  <si>
    <t xml:space="preserve">The precise site where surgery or invasive procedure shall be performed is clearly marked by the physician, along with the patient and/or family involvement. </t>
  </si>
  <si>
    <t>GSR.14</t>
  </si>
  <si>
    <t>GSR.15</t>
  </si>
  <si>
    <t xml:space="preserve">Documents and equipment needed for procedures, anesthesia, or sedation are verified to be on hand, correct, and properly functioning before calling for the patient. </t>
  </si>
  <si>
    <t>GSR.16</t>
  </si>
  <si>
    <t>Time-out is conducted before starting surgical and invasive procedures, and sign-out is done before leaving the procedure location.</t>
  </si>
  <si>
    <t>GSR.17</t>
  </si>
  <si>
    <t>GSR.18</t>
  </si>
  <si>
    <t>Reconciled medications are clearly recorded, and related information is clearly communicated to healthcare professionals involved in the patient’s medication prescribing.</t>
  </si>
  <si>
    <r>
      <rPr>
        <b/>
        <sz val="16"/>
        <color rgb="FF002060"/>
        <rFont val="Times New Roman"/>
        <family val="1"/>
      </rPr>
      <t xml:space="preserve">  </t>
    </r>
    <r>
      <rPr>
        <b/>
        <sz val="16"/>
        <color rgb="FF002060"/>
        <rFont val="Arial"/>
        <family val="2"/>
      </rPr>
      <t>Medication prescribers compare the list of current medications with the list of medications to be prescribed and make clinical decisions based on the comparison.</t>
    </r>
  </si>
  <si>
    <t>Medication reconciliation occurs in situations mentioned in the intent from i) to iv) within a defined timeframe.</t>
  </si>
  <si>
    <r>
      <rPr>
        <b/>
        <sz val="16"/>
        <color rgb="FF002060"/>
        <rFont val="Times New Roman"/>
        <family val="1"/>
      </rPr>
      <t xml:space="preserve"> </t>
    </r>
    <r>
      <rPr>
        <b/>
        <sz val="16"/>
        <color rgb="FF002060"/>
        <rFont val="Arial"/>
        <family val="2"/>
      </rPr>
      <t>Staff responsible for reconciling medications are trained to take the best possible medication history (BPMH) and reconcile medications.</t>
    </r>
  </si>
  <si>
    <r>
      <rPr>
        <b/>
        <sz val="16"/>
        <color rgb="FF002060"/>
        <rFont val="Times New Roman"/>
        <family val="1"/>
      </rPr>
      <t xml:space="preserve"> </t>
    </r>
    <r>
      <rPr>
        <b/>
        <sz val="16"/>
        <color rgb="FF002060"/>
        <rFont val="Arial"/>
        <family val="2"/>
      </rPr>
      <t>The hospital has an approved policy for medication reconciliation that includes all elements mentioned in the intent from a) through d).</t>
    </r>
  </si>
  <si>
    <t>GSR.19</t>
  </si>
  <si>
    <t xml:space="preserve"> Medications are stored in a manner that maintains the security and quality of the medications and is according to the applicable laws and regulations. </t>
  </si>
  <si>
    <r>
      <rPr>
        <b/>
        <sz val="16"/>
        <color rgb="FF002060"/>
        <rFont val="Times New Roman"/>
        <family val="1"/>
      </rPr>
      <t xml:space="preserve"> </t>
    </r>
    <r>
      <rPr>
        <b/>
        <sz val="16"/>
        <color rgb="FF002060"/>
        <rFont val="Arial"/>
        <family val="2"/>
      </rPr>
      <t>Medications are safely and securely stored according to the manufacturer/marketing authorization holder's recommendations and kept clean and organized.</t>
    </r>
  </si>
  <si>
    <t>The hospital has an approved process for the use and storage of multi-dose medications to ensure their stability and safety.</t>
  </si>
  <si>
    <r>
      <rPr>
        <b/>
        <sz val="16"/>
        <color rgb="FF002060"/>
        <rFont val="Times New Roman"/>
        <family val="1"/>
      </rPr>
      <t xml:space="preserve"> </t>
    </r>
    <r>
      <rPr>
        <b/>
        <sz val="16"/>
        <color rgb="FF002060"/>
        <rFont val="Arial"/>
        <family val="2"/>
      </rPr>
      <t>Medications, medication containers, other solutions, and the components used in their preparation are clearly labeled (if not clearly shown in the original packages or boxes) with the name, concentration/ strength, expiration date, batch number, and any applicable warnings.</t>
    </r>
  </si>
  <si>
    <t>GSR.20</t>
  </si>
  <si>
    <t>High-Alert medications and concentrated electrolytes are identified, stored, and dispensed in a way that assures that risk is minimized</t>
  </si>
  <si>
    <t>GSR.21</t>
  </si>
  <si>
    <t>IPC.04</t>
  </si>
  <si>
    <t xml:space="preserve">The hospital has approved Hand Hygiene policies and procedures based on current professional guidelines that address all the elements mentioned in the intent from a) to g). </t>
  </si>
  <si>
    <t>The hospital monitors the reported data on the hand hygiene process and takes actions to control or improve the process as appropriate.</t>
  </si>
  <si>
    <t>GSR.23</t>
  </si>
  <si>
    <r>
      <rPr>
        <b/>
        <sz val="16"/>
        <color rgb="FF002060"/>
        <rFont val="Times New Roman"/>
        <family val="1"/>
      </rPr>
      <t xml:space="preserve"> </t>
    </r>
    <r>
      <rPr>
        <b/>
        <sz val="16"/>
        <color rgb="FF002060"/>
        <rFont val="Arial"/>
        <family val="2"/>
      </rPr>
      <t>The hospital has an approved and updated fire and smoke safety plan that includes all elements from a) through f) in the intent.</t>
    </r>
  </si>
  <si>
    <t>The evacuation path is clearly marked with exit signs and free from obstructions.</t>
  </si>
  <si>
    <t>EFS.04</t>
  </si>
  <si>
    <t>Fire drills are performed in different clinical and non-clinical areas.</t>
  </si>
  <si>
    <r>
      <rPr>
        <b/>
        <sz val="16"/>
        <color rgb="FF002060"/>
        <rFont val="Times New Roman"/>
        <family val="1"/>
      </rPr>
      <t xml:space="preserve"> </t>
    </r>
    <r>
      <rPr>
        <b/>
        <sz val="16"/>
        <color rgb="FF002060"/>
        <rFont val="Arial"/>
        <family val="2"/>
      </rPr>
      <t xml:space="preserve">Fire drills are performed at least quarterly, including one unannounced drill annually. </t>
    </r>
  </si>
  <si>
    <t>The hospital plans safe handling, storage, usage, and transportation of hazardous materials and waste management.</t>
  </si>
  <si>
    <t>GSR.26</t>
  </si>
  <si>
    <r>
      <rPr>
        <b/>
        <sz val="16"/>
        <color rgb="FF002060"/>
        <rFont val="Times New Roman"/>
        <family val="1"/>
      </rPr>
      <t xml:space="preserve"> </t>
    </r>
    <r>
      <rPr>
        <b/>
        <sz val="16"/>
        <color rgb="FF002060"/>
        <rFont val="Arial"/>
        <family val="2"/>
      </rPr>
      <t xml:space="preserve">The hospital ensures the availability of the hospital SDS. </t>
    </r>
  </si>
  <si>
    <r>
      <rPr>
        <b/>
        <sz val="16"/>
        <color rgb="FF002060"/>
        <rFont val="Times New Roman"/>
        <family val="1"/>
      </rPr>
      <t xml:space="preserve"> </t>
    </r>
    <r>
      <rPr>
        <b/>
        <sz val="16"/>
        <color rgb="FF002060"/>
        <rFont val="Arial"/>
        <family val="2"/>
      </rPr>
      <t>The hospital ensures the safe use, handling, storage, and labeling of hazardous materials.</t>
    </r>
  </si>
  <si>
    <r>
      <rPr>
        <b/>
        <sz val="16"/>
        <color rgb="FF002060"/>
        <rFont val="Times New Roman"/>
        <family val="1"/>
      </rPr>
      <t xml:space="preserve"> </t>
    </r>
    <r>
      <rPr>
        <b/>
        <sz val="16"/>
        <color rgb="FF002060"/>
        <rFont val="Arial"/>
        <family val="2"/>
      </rPr>
      <t xml:space="preserve">The hospital provides training on fire safety and evacuation for all staff at least annually. </t>
    </r>
  </si>
  <si>
    <r>
      <rPr>
        <b/>
        <sz val="16"/>
        <color rgb="FF002060"/>
        <rFont val="Times New Roman"/>
        <family val="1"/>
      </rPr>
      <t xml:space="preserve">  </t>
    </r>
    <r>
      <rPr>
        <b/>
        <sz val="16"/>
        <color rgb="FF002060"/>
        <rFont val="Arial"/>
        <family val="2"/>
      </rPr>
      <t>The hospital fire alarm and smoke containment system is available, accessible and functioning.</t>
    </r>
  </si>
  <si>
    <r>
      <rPr>
        <b/>
        <sz val="16"/>
        <color rgb="FF002060"/>
        <rFont val="Times New Roman"/>
        <family val="1"/>
      </rPr>
      <t xml:space="preserve">  </t>
    </r>
    <r>
      <rPr>
        <b/>
        <sz val="16"/>
        <color rgb="FF002060"/>
        <rFont val="Arial"/>
        <family val="2"/>
      </rPr>
      <t>The hospital has an approved policy that addresses all elements from a) to d) in the intent.</t>
    </r>
  </si>
  <si>
    <r>
      <rPr>
        <b/>
        <sz val="16"/>
        <color rgb="FF002060"/>
        <rFont val="Times New Roman"/>
        <family val="1"/>
      </rPr>
      <t xml:space="preserve">  </t>
    </r>
    <r>
      <rPr>
        <b/>
        <sz val="16"/>
        <color rgb="FF002060"/>
        <rFont val="Arial"/>
        <family val="2"/>
      </rPr>
      <t>There is an approved list of LASA medications that is updated at least annually.</t>
    </r>
  </si>
  <si>
    <r>
      <rPr>
        <b/>
        <sz val="16"/>
        <color rgb="FF002060"/>
        <rFont val="Times New Roman"/>
        <family val="1"/>
      </rPr>
      <t xml:space="preserve"> </t>
    </r>
    <r>
      <rPr>
        <b/>
        <sz val="16"/>
        <color rgb="FF002060"/>
        <rFont val="Arial"/>
        <family val="2"/>
      </rPr>
      <t>The hospital provides training to the healthcare professionals involved in the management and use of LASA.</t>
    </r>
  </si>
  <si>
    <r>
      <rPr>
        <b/>
        <sz val="16"/>
        <color rgb="FF002060"/>
        <rFont val="Times New Roman"/>
        <family val="1"/>
      </rPr>
      <t xml:space="preserve"> </t>
    </r>
    <r>
      <rPr>
        <b/>
        <sz val="16"/>
        <color rgb="FF002060"/>
        <rFont val="Arial"/>
        <family val="2"/>
      </rPr>
      <t>Healthcare professionals are trained on these policies and procedures.</t>
    </r>
  </si>
  <si>
    <r>
      <rPr>
        <b/>
        <sz val="16"/>
        <color rgb="FF002060"/>
        <rFont val="Times New Roman"/>
        <family val="1"/>
      </rPr>
      <t xml:space="preserve">  </t>
    </r>
    <r>
      <rPr>
        <b/>
        <sz val="16"/>
        <color rgb="FF002060"/>
        <rFont val="Arial"/>
        <family val="2"/>
      </rPr>
      <t xml:space="preserve">Hand hygiene is implemented according to the policy. </t>
    </r>
  </si>
  <si>
    <r>
      <rPr>
        <b/>
        <sz val="16"/>
        <color rgb="FF002060"/>
        <rFont val="Times New Roman"/>
        <family val="1"/>
      </rPr>
      <t xml:space="preserve">  </t>
    </r>
    <r>
      <rPr>
        <b/>
        <sz val="16"/>
        <color rgb="FF002060"/>
        <rFont val="Arial"/>
        <family val="2"/>
      </rPr>
      <t>Hand hygiene posters are displayed in required areas.</t>
    </r>
  </si>
  <si>
    <r>
      <rPr>
        <b/>
        <sz val="16"/>
        <color rgb="FF002060"/>
        <rFont val="Times New Roman"/>
        <family val="1"/>
      </rPr>
      <t xml:space="preserve"> </t>
    </r>
    <r>
      <rPr>
        <b/>
        <sz val="16"/>
        <color rgb="FF002060"/>
        <rFont val="Arial"/>
        <family val="2"/>
      </rPr>
      <t xml:space="preserve">Hand hygiene facilities are present in the required numbers and places. </t>
    </r>
  </si>
  <si>
    <t>GSR.22</t>
  </si>
  <si>
    <t>GSR.24</t>
  </si>
  <si>
    <r>
      <rPr>
        <b/>
        <sz val="16"/>
        <color rgb="FF002060"/>
        <rFont val="Times New Roman"/>
        <family val="1"/>
      </rPr>
      <t xml:space="preserve"> </t>
    </r>
    <r>
      <rPr>
        <b/>
        <sz val="16"/>
        <color rgb="FF002060"/>
        <rFont val="Arial"/>
        <family val="2"/>
      </rPr>
      <t>The hospital staff guarantees a safe evacuation for patients, staff, and visitors.</t>
    </r>
  </si>
  <si>
    <r>
      <rPr>
        <b/>
        <sz val="16"/>
        <color rgb="FF002060"/>
        <rFont val="Times New Roman"/>
        <family val="1"/>
      </rPr>
      <t xml:space="preserve"> </t>
    </r>
    <r>
      <rPr>
        <b/>
        <sz val="16"/>
        <color rgb="FF002060"/>
        <rFont val="Arial"/>
        <family val="2"/>
      </rPr>
      <t xml:space="preserve">Fire drill evaluation is performed after performing each drill with a corrective action plan when indicated.  </t>
    </r>
  </si>
  <si>
    <r>
      <rPr>
        <b/>
        <sz val="16"/>
        <color rgb="FF002060"/>
        <rFont val="Times New Roman"/>
        <family val="1"/>
      </rPr>
      <t xml:space="preserve"> </t>
    </r>
    <r>
      <rPr>
        <b/>
        <sz val="16"/>
        <color rgb="FF002060"/>
        <rFont val="Arial"/>
        <family val="2"/>
      </rPr>
      <t>Fire drill results are recorded, including items from a) through d) that are mentioned in the intent.</t>
    </r>
  </si>
  <si>
    <r>
      <rPr>
        <b/>
        <sz val="16"/>
        <color rgb="FF002060"/>
        <rFont val="Times New Roman"/>
        <family val="1"/>
      </rPr>
      <t xml:space="preserve"> </t>
    </r>
    <r>
      <rPr>
        <b/>
        <sz val="16"/>
        <color rgb="FF002060"/>
        <rFont val="Arial"/>
        <family val="2"/>
      </rPr>
      <t xml:space="preserve">All staff members participate in fire drills at least once annually. </t>
    </r>
  </si>
  <si>
    <t>GSR.25</t>
  </si>
  <si>
    <r>
      <rPr>
        <b/>
        <sz val="16"/>
        <color rgb="FF002060"/>
        <rFont val="Times New Roman"/>
        <family val="1"/>
      </rPr>
      <t xml:space="preserve">  </t>
    </r>
    <r>
      <rPr>
        <b/>
        <sz val="16"/>
        <color rgb="FF002060"/>
        <rFont val="Arial"/>
        <family val="2"/>
      </rPr>
      <t>The hospital has an approved and updated hazardous material and waste management plan that addresses all elements from a) through k) in the intent.</t>
    </r>
  </si>
  <si>
    <r>
      <rPr>
        <b/>
        <sz val="16"/>
        <color rgb="FF002060"/>
        <rFont val="Times New Roman"/>
        <family val="1"/>
      </rPr>
      <t xml:space="preserve">  </t>
    </r>
    <r>
      <rPr>
        <b/>
        <sz val="16"/>
        <color rgb="FF002060"/>
        <rFont val="Arial"/>
        <family val="2"/>
      </rPr>
      <t xml:space="preserve">Staff is trained on hazardous material and waste management plans. </t>
    </r>
  </si>
  <si>
    <r>
      <rPr>
        <b/>
        <sz val="16"/>
        <color rgb="FF002060"/>
        <rFont val="Times New Roman"/>
        <family val="1"/>
      </rPr>
      <t xml:space="preserve"> </t>
    </r>
    <r>
      <rPr>
        <b/>
        <sz val="16"/>
        <color rgb="FF002060"/>
        <rFont val="Arial"/>
        <family val="2"/>
      </rPr>
      <t>The hospital ensures that waste handling, storage, and labeling are according to laws and regulations.</t>
    </r>
  </si>
  <si>
    <r>
      <rPr>
        <b/>
        <sz val="16"/>
        <color rgb="FF002060"/>
        <rFont val="Times New Roman"/>
        <family val="1"/>
      </rPr>
      <t xml:space="preserve">  </t>
    </r>
    <r>
      <rPr>
        <b/>
        <sz val="16"/>
        <color rgb="FF002060"/>
        <rFont val="Arial"/>
        <family val="2"/>
      </rPr>
      <t xml:space="preserve">The hospital has an approved document for spill management, Investigation, and recording of different incidents related to hazardous materials. </t>
    </r>
  </si>
  <si>
    <r>
      <rPr>
        <b/>
        <sz val="16"/>
        <color rgb="FF002060"/>
        <rFont val="Times New Roman"/>
        <family val="1"/>
      </rPr>
      <t xml:space="preserve"> </t>
    </r>
    <r>
      <rPr>
        <b/>
        <sz val="16"/>
        <color rgb="FF002060"/>
        <rFont val="Arial"/>
        <family val="2"/>
      </rPr>
      <t xml:space="preserve">The hospital has an approved and updated plan to ensure a safe work environment, including all elements from a) through h) in the intent. </t>
    </r>
  </si>
  <si>
    <t xml:space="preserve">Staff are aware of safety measures based on their job hazards. </t>
  </si>
  <si>
    <r>
      <rPr>
        <b/>
        <sz val="16"/>
        <color rgb="FF002060"/>
        <rFont val="Times New Roman"/>
        <family val="1"/>
      </rPr>
      <t xml:space="preserve">  </t>
    </r>
    <r>
      <rPr>
        <b/>
        <sz val="16"/>
        <color rgb="FF002060"/>
        <rFont val="Arial"/>
        <family val="2"/>
      </rPr>
      <t xml:space="preserve">Safety instructions are posted in all high-risk areas. </t>
    </r>
  </si>
  <si>
    <r>
      <rPr>
        <b/>
        <sz val="16"/>
        <color rgb="FF002060"/>
        <rFont val="Times New Roman"/>
        <family val="1"/>
      </rPr>
      <t xml:space="preserve"> </t>
    </r>
    <r>
      <rPr>
        <b/>
        <sz val="16"/>
        <color rgb="FF002060"/>
        <rFont val="Arial"/>
        <family val="2"/>
      </rPr>
      <t xml:space="preserve">PPEs are available and used whenever indicated. </t>
    </r>
  </si>
  <si>
    <r>
      <rPr>
        <b/>
        <sz val="16"/>
        <color rgb="FF002060"/>
        <rFont val="Times New Roman"/>
        <family val="1"/>
      </rPr>
      <t xml:space="preserve">  </t>
    </r>
    <r>
      <rPr>
        <b/>
        <sz val="16"/>
        <color rgb="FF002060"/>
        <rFont val="Arial"/>
        <family val="2"/>
      </rPr>
      <t xml:space="preserve">Safety measures are implemented in all areas. </t>
    </r>
  </si>
  <si>
    <t>GSR.27</t>
  </si>
  <si>
    <t xml:space="preserve">Equipment adverse incidents are reported, and actions are taken. </t>
  </si>
  <si>
    <t xml:space="preserve">The hospital has an approved and updated medical equipment management plan that addresses all elements from a) through c) in the intent. </t>
  </si>
  <si>
    <t xml:space="preserve"> The hospital has a qualified individual to oversee medical equipment management. </t>
  </si>
  <si>
    <t xml:space="preserve">The hospital ensures that only trained and competent staff handles the specialized equipment(s). </t>
  </si>
  <si>
    <t xml:space="preserve"> Records are maintained for medical equipment inventory, user training, equipment identification cards, company emergency contact, and testing on installation. </t>
  </si>
  <si>
    <t xml:space="preserve"> Records are maintained for medical equipment, periodic preventive maintenance, calibration, and malfunction history.</t>
  </si>
  <si>
    <t>GSR.28</t>
  </si>
  <si>
    <t xml:space="preserve">Essential utilities plan addresses regular inspection, maintenance, testing and repair. </t>
  </si>
  <si>
    <t>The hospital defines standardized symbols and abbreviations</t>
  </si>
  <si>
    <t>GSR29</t>
  </si>
  <si>
    <t>Violation of the list of not-to-use symbols/abbreviations is monitored, and corrective actions are taken</t>
  </si>
  <si>
    <t>The hospital has an approved policy that includes all the elements in the intent from a) through d).</t>
  </si>
  <si>
    <r>
      <rPr>
        <b/>
        <sz val="16"/>
        <color rgb="FF002060"/>
        <rFont val="Times New Roman"/>
        <family val="1"/>
      </rPr>
      <t xml:space="preserve">  </t>
    </r>
    <r>
      <rPr>
        <b/>
        <sz val="16"/>
        <color rgb="FF002060"/>
        <rFont val="Arial"/>
        <family val="2"/>
      </rPr>
      <t xml:space="preserve">All staff who record in the patient’s medical record are aware of the policy requirements. </t>
    </r>
  </si>
  <si>
    <r>
      <rPr>
        <b/>
        <sz val="16"/>
        <color rgb="FF002060"/>
        <rFont val="Times New Roman"/>
        <family val="1"/>
      </rPr>
      <t xml:space="preserve">  </t>
    </r>
    <r>
      <rPr>
        <b/>
        <sz val="16"/>
        <color rgb="FF002060"/>
        <rFont val="Arial"/>
        <family val="2"/>
      </rPr>
      <t>Symbols and abbreviations, including the approved list, are used according to the policy.</t>
    </r>
  </si>
  <si>
    <r>
      <rPr>
        <b/>
        <sz val="16"/>
        <color rgb="FF002060"/>
        <rFont val="Times New Roman"/>
        <family val="1"/>
      </rPr>
      <t xml:space="preserve">   </t>
    </r>
    <r>
      <rPr>
        <b/>
        <sz val="16"/>
        <color rgb="FF002060"/>
        <rFont val="Arial"/>
        <family val="2"/>
      </rPr>
      <t xml:space="preserve">The hospital has an approved and updated plan for utility management that includes items a) through l) in the intent. </t>
    </r>
  </si>
  <si>
    <r>
      <rPr>
        <b/>
        <sz val="16"/>
        <color rgb="FF002060"/>
        <rFont val="Times New Roman"/>
        <family val="1"/>
      </rPr>
      <t xml:space="preserve">  </t>
    </r>
    <r>
      <rPr>
        <b/>
        <sz val="16"/>
        <color rgb="FF002060"/>
        <rFont val="Arial"/>
        <family val="2"/>
      </rPr>
      <t>The hospital has trained staff members to oversee utility management.</t>
    </r>
  </si>
  <si>
    <r>
      <rPr>
        <b/>
        <sz val="16"/>
        <color rgb="FF002060"/>
        <rFont val="Times New Roman"/>
        <family val="1"/>
      </rPr>
      <t xml:space="preserve"> </t>
    </r>
    <r>
      <rPr>
        <b/>
        <sz val="16"/>
        <color rgb="FF002060"/>
        <rFont val="Arial"/>
        <family val="2"/>
      </rPr>
      <t>The hospital utility management plan is implemented.</t>
    </r>
  </si>
  <si>
    <r>
      <rPr>
        <b/>
        <sz val="16"/>
        <color rgb="FF002060"/>
        <rFont val="Times New Roman"/>
        <family val="1"/>
      </rPr>
      <t xml:space="preserve"> </t>
    </r>
    <r>
      <rPr>
        <b/>
        <sz val="16"/>
        <color rgb="FF002060"/>
        <rFont val="Arial"/>
        <family val="2"/>
      </rPr>
      <t xml:space="preserve">Records are maintained for utility systems inventory, testing, periodic preventive maintenance, and malfunction history. </t>
    </r>
  </si>
  <si>
    <r>
      <rPr>
        <b/>
        <sz val="16"/>
        <color rgb="FF002060"/>
        <rFont val="Times New Roman"/>
        <family val="1"/>
      </rPr>
      <t xml:space="preserve">  </t>
    </r>
    <r>
      <rPr>
        <b/>
        <sz val="16"/>
        <color rgb="FF002060"/>
        <rFont val="Arial"/>
        <family val="2"/>
      </rPr>
      <t xml:space="preserve">Critical utility systems are identified, and backup availability is ensured. </t>
    </r>
  </si>
  <si>
    <t xml:space="preserve">Patient and family rights are protected and informed to patients and families. </t>
  </si>
  <si>
    <t>PCC.02</t>
  </si>
  <si>
    <t>Patients are informed of their rights in a manner they can understand</t>
  </si>
  <si>
    <t xml:space="preserve">The hospital has an approved policy guiding the process of defining patient and family rights, including items mentioned in the intent from a) through j).  </t>
  </si>
  <si>
    <t xml:space="preserve"> All staff members are aware of patients' and families’ rights. </t>
  </si>
  <si>
    <t>  Patients' rights are posted and visible to patients, families, and staff.</t>
  </si>
  <si>
    <t xml:space="preserve">  Patient and family rights are protected in all areas and at all times.  </t>
  </si>
  <si>
    <t xml:space="preserve">Patients' and families’ education is provided. </t>
  </si>
  <si>
    <t>PCC.07</t>
  </si>
  <si>
    <t>PCC.08</t>
  </si>
  <si>
    <t>The hospital has a defined process to obtain informed consent for certain medical processes.</t>
  </si>
  <si>
    <t>PCC.16</t>
  </si>
  <si>
    <t xml:space="preserve"> Patients and families are able to make oral or written complaints or suggestions through a defined process. </t>
  </si>
  <si>
    <t>Staff is aware of complaints and suggestion policy.</t>
  </si>
  <si>
    <r>
      <rPr>
        <b/>
        <sz val="16"/>
        <color rgb="FF002060"/>
        <rFont val="Times New Roman"/>
        <family val="1"/>
      </rPr>
      <t xml:space="preserve"> </t>
    </r>
    <r>
      <rPr>
        <b/>
        <sz val="16"/>
        <color rgb="FF002060"/>
        <rFont val="Arial"/>
        <family val="2"/>
      </rPr>
      <t xml:space="preserve">The hospital has an approved policy guiding the process of managing patients' complaints and suggestions as mentioned in the intent from a) through e).  </t>
    </r>
  </si>
  <si>
    <r>
      <rPr>
        <b/>
        <sz val="16"/>
        <color rgb="FF002060"/>
        <rFont val="Times New Roman"/>
        <family val="1"/>
      </rPr>
      <t xml:space="preserve"> </t>
    </r>
    <r>
      <rPr>
        <b/>
        <sz val="16"/>
        <color rgb="FF002060"/>
        <rFont val="Arial"/>
        <family val="2"/>
      </rPr>
      <t xml:space="preserve">The hospital allows the complaining process to be publicly available. </t>
    </r>
  </si>
  <si>
    <r>
      <rPr>
        <b/>
        <sz val="16"/>
        <color rgb="FF002060"/>
        <rFont val="Times New Roman"/>
        <family val="1"/>
      </rPr>
      <t xml:space="preserve">   </t>
    </r>
    <r>
      <rPr>
        <b/>
        <sz val="16"/>
        <color rgb="FF002060"/>
        <rFont val="Arial"/>
        <family val="2"/>
      </rPr>
      <t>Complaints and suggestions are investigated, analyzed by the hospital, and resolved in an approved timeframe.</t>
    </r>
  </si>
  <si>
    <r>
      <rPr>
        <b/>
        <sz val="16"/>
        <color rgb="FF002060"/>
        <rFont val="Times New Roman"/>
        <family val="1"/>
      </rPr>
      <t xml:space="preserve">  </t>
    </r>
    <r>
      <rPr>
        <b/>
        <sz val="16"/>
        <color rgb="FF002060"/>
        <rFont val="Arial"/>
        <family val="2"/>
      </rPr>
      <t xml:space="preserve">Patients and families receive feedback about their complaints or suggestions within approved timeframes. </t>
    </r>
  </si>
  <si>
    <t xml:space="preserve">The hospital grants patients access to its services according to applicable laws and regulations. </t>
  </si>
  <si>
    <t xml:space="preserve">The hospital has an approved policy granting access to patients that addresses all elements mentioned in the intent from a) through g).  </t>
  </si>
  <si>
    <r>
      <rPr>
        <b/>
        <sz val="16"/>
        <color rgb="FF002060"/>
        <rFont val="Times New Roman"/>
        <family val="1"/>
      </rPr>
      <t xml:space="preserve">  </t>
    </r>
    <r>
      <rPr>
        <b/>
        <sz val="16"/>
        <color rgb="FF002060"/>
        <rFont val="Arial"/>
        <family val="2"/>
      </rPr>
      <t xml:space="preserve">The hospital provides complete information on the available services, including operating hours, types of services, cost of each service (when relevant), and access path. </t>
    </r>
  </si>
  <si>
    <r>
      <rPr>
        <b/>
        <sz val="16"/>
        <color rgb="FF002060"/>
        <rFont val="Times New Roman"/>
        <family val="1"/>
      </rPr>
      <t xml:space="preserve"> </t>
    </r>
    <r>
      <rPr>
        <b/>
        <sz val="16"/>
        <color rgb="FF002060"/>
        <rFont val="Arial"/>
        <family val="2"/>
      </rPr>
      <t xml:space="preserve">When a patient’s healthcare needs do not match the hospital's scope of service, the patient is referred and/or transferred to another healthcare organization or given assistance in locating the service. </t>
    </r>
  </si>
  <si>
    <t>The hospital grants access to intensive care and specialized care units and discharge from these units based on clear criteria</t>
  </si>
  <si>
    <t>ACT.13</t>
  </si>
  <si>
    <t>Admission and discharge of patients from critical and specialized care units occur when criteria are met</t>
  </si>
  <si>
    <t xml:space="preserve"> Urgent and emergency services are delivered according to applicable laws and regulations.</t>
  </si>
  <si>
    <t>ICD.03</t>
  </si>
  <si>
    <t xml:space="preserve">An individualized plan of care is developed for every patient. </t>
  </si>
  <si>
    <t>ICD.15</t>
  </si>
  <si>
    <t>The plan of care is changed/updated, as appropriate, based on the reassessment of the patient</t>
  </si>
  <si>
    <r>
      <rPr>
        <b/>
        <sz val="16"/>
        <color rgb="FF002060"/>
        <rFont val="Times New Roman"/>
        <family val="1"/>
      </rPr>
      <t xml:space="preserve">  </t>
    </r>
    <r>
      <rPr>
        <b/>
        <sz val="16"/>
        <color rgb="FF002060"/>
        <rFont val="Arial"/>
        <family val="2"/>
      </rPr>
      <t>The plan of care is developed with the participation of the patient and/or family in decision-making.</t>
    </r>
  </si>
  <si>
    <r>
      <rPr>
        <b/>
        <sz val="16"/>
        <color rgb="FF002060"/>
        <rFont val="Times New Roman"/>
        <family val="1"/>
      </rPr>
      <t xml:space="preserve"> </t>
    </r>
    <r>
      <rPr>
        <b/>
        <sz val="16"/>
        <color rgb="FF002060"/>
        <rFont val="Arial"/>
        <family val="2"/>
      </rPr>
      <t>The plan of care addresses all the elements mentioned in the intent from a) to g) and is documented in the patient medical record.</t>
    </r>
  </si>
  <si>
    <r>
      <rPr>
        <b/>
        <sz val="16"/>
        <color rgb="FF002060"/>
        <rFont val="Times New Roman"/>
        <family val="1"/>
      </rPr>
      <t xml:space="preserve"> </t>
    </r>
    <r>
      <rPr>
        <b/>
        <sz val="16"/>
        <color rgb="FF002060"/>
        <rFont val="Arial"/>
        <family val="2"/>
      </rPr>
      <t>The plan of care is developed by all relevant disciplines based on their assessments.</t>
    </r>
  </si>
  <si>
    <t xml:space="preserve">Blood and/or blood components are transfused according to professional practice guidelines. </t>
  </si>
  <si>
    <t>ICD.21</t>
  </si>
  <si>
    <t xml:space="preserve">The hospital has an approved policy that describes all elements mentioned in the intent from a) through h). </t>
  </si>
  <si>
    <r>
      <rPr>
        <b/>
        <sz val="16"/>
        <color rgb="FF002060"/>
        <rFont val="Times New Roman"/>
        <family val="1"/>
      </rPr>
      <t xml:space="preserve"> </t>
    </r>
    <r>
      <rPr>
        <b/>
        <sz val="16"/>
        <color rgb="FF002060"/>
        <rFont val="Arial"/>
        <family val="2"/>
      </rPr>
      <t xml:space="preserve">Healthcare professionals involved in blood and/or blood component transfusion are aware of the hospital policy. </t>
    </r>
  </si>
  <si>
    <r>
      <rPr>
        <b/>
        <sz val="16"/>
        <color rgb="FF002060"/>
        <rFont val="Times New Roman"/>
        <family val="1"/>
      </rPr>
      <t xml:space="preserve">  </t>
    </r>
    <r>
      <rPr>
        <b/>
        <sz val="16"/>
        <color rgb="FF002060"/>
        <rFont val="Arial"/>
        <family val="2"/>
      </rPr>
      <t xml:space="preserve">Blood or blood component bags are visually checked before transfusion. </t>
    </r>
  </si>
  <si>
    <r>
      <rPr>
        <b/>
        <sz val="16"/>
        <color rgb="FF002060"/>
        <rFont val="Times New Roman"/>
        <family val="1"/>
      </rPr>
      <t xml:space="preserve">  </t>
    </r>
    <r>
      <rPr>
        <b/>
        <sz val="16"/>
        <color rgb="FF002060"/>
        <rFont val="Arial"/>
        <family val="2"/>
      </rPr>
      <t xml:space="preserve">Monitoring of the patient's condition during transfusion is recorded in the patient’s medical record. </t>
    </r>
  </si>
  <si>
    <t>Critical care services are provided according to laws, regulations, and clinical guidelines.</t>
  </si>
  <si>
    <t xml:space="preserve">The hospital has a clinical care program for critical care units that addresses all the elements mentioned in the intent from a) through h).  </t>
  </si>
  <si>
    <t xml:space="preserve"> The healthcare professionals involved in critical care are competent in handling the program.</t>
  </si>
  <si>
    <t>At least one physician in each shift is trained in advanced cardiac life support.</t>
  </si>
  <si>
    <t xml:space="preserve"> Management and use of critical care services is done according to clinical guidelines. </t>
  </si>
  <si>
    <t>Assessment, plan of care, and monitoring of progress are documented in the patient's medical record.</t>
  </si>
  <si>
    <t>CSS.01</t>
  </si>
  <si>
    <t>CSS.12</t>
  </si>
  <si>
    <t>Restraint and seclusion are used according to defined criteria, laws, and regulation and in a manner that respects the patient`s rights.</t>
  </si>
  <si>
    <t>All staff members involved in restraint and seclusion are aware of the hospital policy.</t>
  </si>
  <si>
    <t>Competent individuals are responsible for the use of restraint and seclusion.</t>
  </si>
  <si>
    <t xml:space="preserve">The hospital has an approved policy that addresses all the elements mentioned in the intent from a) through i).  </t>
  </si>
  <si>
    <t xml:space="preserve"> Restraint and seclusions are used as per the policy.</t>
  </si>
  <si>
    <t>DAS.05</t>
  </si>
  <si>
    <t>A medical imaging quality control program is developed.</t>
  </si>
  <si>
    <t xml:space="preserve">The hospital has an approved procedure describing the quality control process of all medical imaging tests addressing all elements in the intent from a) through g).  </t>
  </si>
  <si>
    <t xml:space="preserve">Medical imaging service staff members involved in quality control are competent in quality control performance.  </t>
  </si>
  <si>
    <t xml:space="preserve">All quality control processes are performed and recorded. </t>
  </si>
  <si>
    <t>Responsible authorized staff member reviews quality control function and checks data at least monthly.</t>
  </si>
  <si>
    <t xml:space="preserve">Corrective action is taken whenever targets are unmet. </t>
  </si>
  <si>
    <t>D</t>
  </si>
  <si>
    <t>DAS.18</t>
  </si>
  <si>
    <t xml:space="preserve">An internal quality control process is developed and implemented for all tests. </t>
  </si>
  <si>
    <t>The hospital has an approved procedure describing the internal quality control process of all laboratory tests addressing all elements in the intent from a) through g).</t>
  </si>
  <si>
    <t xml:space="preserve">Laboratory staff members involved in internal quality control are competent in internal quality control performance.  </t>
  </si>
  <si>
    <t>All quality control processes are performed according to the internal quality control procedure.</t>
  </si>
  <si>
    <t>All quality control processes are recorded.</t>
  </si>
  <si>
    <t xml:space="preserve">Responsible authorized staff member reviews quality control process and checks data at least monthly, and corrective action is taken when indicated. </t>
  </si>
  <si>
    <t>DAS.27</t>
  </si>
  <si>
    <t>Blood bank staff are aware of the hospital’s policy.</t>
  </si>
  <si>
    <t>The hospital has an approved policy that describes all elements mentioned in the intent from a) through d) and based on national guidelines.</t>
  </si>
  <si>
    <t>Blood and/or blood components are collected and handled as elements from a) through b) and based on national guidelines.</t>
  </si>
  <si>
    <t>Blood and/or blood components are tested and prepared as elements from c) through d) and based on national guidelines.</t>
  </si>
  <si>
    <t>SAS.08</t>
  </si>
  <si>
    <t xml:space="preserve">Surgical or invasive procedure details are recorded immediately after the procedure. </t>
  </si>
  <si>
    <t>The report is kept in the patient’s medical record.</t>
  </si>
  <si>
    <t xml:space="preserve">The report includes at least items from a) to i) in the intent. </t>
  </si>
  <si>
    <t xml:space="preserve">The procedure report is readily available for all patients who underwent a procedure before leaving the procedural unit. </t>
  </si>
  <si>
    <t>SAS.17</t>
  </si>
  <si>
    <t xml:space="preserve">A competent anesthesiologist performs continuous monitoring of the patient's physiological status before and during anesthesia. </t>
  </si>
  <si>
    <t>The monitoring of patient physiologic status is performed by a qualified anesthesiologist.</t>
  </si>
  <si>
    <t>The patient’s physiologic status is monitored during anesthesia based on hospital-approved professional practice guidelines.</t>
  </si>
  <si>
    <t xml:space="preserve">The results of the monitoring are recorded in the patient’s medical record regularly according to the approved professional practice guidelines/protocols. </t>
  </si>
  <si>
    <t xml:space="preserve">The hospital has a defined process for the appropriate selection and procurement of medications according to the applicable laws and regulations, hospital mission, patient needs, and services provided. </t>
  </si>
  <si>
    <t>The hospital has an approved list of medications (formulary), which includes at least items from a) to e) in the intent.</t>
  </si>
  <si>
    <t xml:space="preserve">There is a process for overseeing medication use in the hospital to monitor, maintain, and update the medication list. </t>
  </si>
  <si>
    <t>The hospital has a defined process to guide the addition/deletion of medication to/from the medication list (formulary).</t>
  </si>
  <si>
    <t>The hospital has an approved process for properly communicating medication shortages and outages to prescribers and other healthcare professionals.</t>
  </si>
  <si>
    <t>The hospital has an approved policy to guide emergency medication availability that addresses at least all elements mentioned in the intent from a) through c).</t>
  </si>
  <si>
    <t>IPC.03</t>
  </si>
  <si>
    <t xml:space="preserve">The hospital establishes a functioning multidisciplinary IPC committee that meets at least monthly. </t>
  </si>
  <si>
    <t>All relevant disciplines are represented in the committee.</t>
  </si>
  <si>
    <t>The committee meets at least monthly.</t>
  </si>
  <si>
    <t>IPC.08</t>
  </si>
  <si>
    <t xml:space="preserve">The hospital ensures Safe injection practices. </t>
  </si>
  <si>
    <t>The intravenous bottles/bags are not used interchangeably between patients.</t>
  </si>
  <si>
    <t xml:space="preserve">There are clear terms of reference for the infection control committee that include at least from a) to g) in the intent. </t>
  </si>
  <si>
    <t xml:space="preserve">The committee minutes are recorded. </t>
  </si>
  <si>
    <t>Implementation of the decisions taken by the committee at the end of each meeting is followed up.</t>
  </si>
  <si>
    <t xml:space="preserve">Use of single-dose vials versus multi-dose vials follows regulations and hospital-approved clinical guidelines. </t>
  </si>
  <si>
    <t>The hospital ensures single use of the fluid’s infusion.</t>
  </si>
  <si>
    <t>The hospital ensures sterility of any parenteral administration.</t>
  </si>
  <si>
    <t>IPC.11</t>
  </si>
  <si>
    <t>The hospital ensures implementation of evidence-based and /or best practices care bundles.</t>
  </si>
  <si>
    <t>The hospital has an approved process to collectively implement all elements of preventive care bundles.</t>
  </si>
  <si>
    <t xml:space="preserve">Involved staff members are aware and educated on all elements of the bundles. </t>
  </si>
  <si>
    <t>The hospital monitors implementation and compliance with bundles.</t>
  </si>
  <si>
    <t>Patients with clinically suspected and/or confirmed communicable diseases follow transmission-based precautions according to mode(s) of transmission.</t>
  </si>
  <si>
    <t xml:space="preserve">The hospital has one or more standardized isolation room(s) according to the hospital capacity and at least one AIIR. </t>
  </si>
  <si>
    <t>Required transmission-based precautions are implemented according to national and international guidelines during hospital stay and during transfer.</t>
  </si>
  <si>
    <t>Patients with suspected/ confirmed communicable diseases are identified and separated in labelled assigned areas/rooms.</t>
  </si>
  <si>
    <t xml:space="preserve">Healthcare professionals caring for patients with a suspected communicable disease are adherent to suitable PPE and hand hygiene practices according to the type of isolation. </t>
  </si>
  <si>
    <t xml:space="preserve">Patient care equipment is disinfected/sterilized based on evidence-based guidelines and manufacturer recommendations. </t>
  </si>
  <si>
    <t xml:space="preserve">There are at least three physically separated areas for cleaning, packaging, and/or sterilization and storage. </t>
  </si>
  <si>
    <t xml:space="preserve">Clean and sterile supplies are properly stored in designated storage areas that are clean, dry, and protected from dust, moisture, and temperature extremes.  </t>
  </si>
  <si>
    <t>IPC.20</t>
  </si>
  <si>
    <t xml:space="preserve">The hospital has a process to ensure safe food services. </t>
  </si>
  <si>
    <t xml:space="preserve">The hospital has an approved policy guiding safe food services that addresses all the elements mentioned in the intent from a) through h), and involved staff members are aware of the approved policy. </t>
  </si>
  <si>
    <t>There are separate areas for receiving, storage, and preparation of food and nutritional products.</t>
  </si>
  <si>
    <t xml:space="preserve">The hospital prepares and distributes food using proper sanitation and temperatures. </t>
  </si>
  <si>
    <t xml:space="preserve">Administration of feeding tube nutritional therapy is performed according to policy and procedure. </t>
  </si>
  <si>
    <t>Expressed breast milk and formula are handled according to guidelines and hospital policy.</t>
  </si>
  <si>
    <t xml:space="preserve">The hospital has a defined governing body structure, responsibilities, and accountabilities. </t>
  </si>
  <si>
    <t xml:space="preserve">Members of the governing body are diverse and identified by title and name. </t>
  </si>
  <si>
    <t xml:space="preserve">The governing body meets at predefined intervals, and minutes of meetings are recorded. </t>
  </si>
  <si>
    <t xml:space="preserve">The governing body evaluates its performance annually. </t>
  </si>
  <si>
    <t>The responsibilities and accountabilities of the governing body are defined and include items from a) to g) in the intent.</t>
  </si>
  <si>
    <t>The governing body approves the strategic plan, operational plans, quality improvement and patient safety plan, and community assessment and involvement program.</t>
  </si>
  <si>
    <t>The governing body works with the hospital leaders to set the hospital mission statement.</t>
  </si>
  <si>
    <t xml:space="preserve">The hospital has a mission statement approved by the governing body. </t>
  </si>
  <si>
    <t>The mission statement is reviewed annually.</t>
  </si>
  <si>
    <t>The mission statement is visible in public areas to staff, patients, and visitors.</t>
  </si>
  <si>
    <t>OGM.05</t>
  </si>
  <si>
    <t>The hospital develops the required committees by laws and regulations.</t>
  </si>
  <si>
    <t xml:space="preserve">The hospital has at least the committees mentioned in the intent a) through e). </t>
  </si>
  <si>
    <t xml:space="preserve">Each committee has terms of reference. </t>
  </si>
  <si>
    <t xml:space="preserve">Committees meet regularly. </t>
  </si>
  <si>
    <t xml:space="preserve">Committees’ minutes of meetings are recorded and communicated to involved staff members. </t>
  </si>
  <si>
    <t>The performance of committees is reviewed annually.</t>
  </si>
  <si>
    <t>OGM.12</t>
  </si>
  <si>
    <t xml:space="preserve">The hospital has an approved policy for billing patients that addresses at least items from a) to f) in the intent. </t>
  </si>
  <si>
    <t>There is an approved price list for healthcare services provided in the hospital.</t>
  </si>
  <si>
    <t xml:space="preserve">Patients are informed of any potential cost pertinent to the planned care. </t>
  </si>
  <si>
    <t xml:space="preserve">The hospital uses approved codes for diagnoses and procedures. </t>
  </si>
  <si>
    <t xml:space="preserve">Billing staff is oriented on various health insurance processes. </t>
  </si>
  <si>
    <t>OGM.17</t>
  </si>
  <si>
    <t>There is evidence that actions are taken, and employees are informed, in case of positive results</t>
  </si>
  <si>
    <t>  All test results, immunizations, post-exposure prophylaxis, and interventions are recorded in the staff’s health record</t>
  </si>
  <si>
    <t>    There is an occupational health risk assessment that defines occupational risks within the hospital</t>
  </si>
  <si>
    <t>The hospital develops a staffing plan to ensure that the provided services are consistent with patient needs, hospital mission, and professional practice recommendations.</t>
  </si>
  <si>
    <t>The staffing plan is monitored and reviewed at least annually.</t>
  </si>
  <si>
    <t xml:space="preserve">The staffing plan matches the mission, strategic, and operational plans. </t>
  </si>
  <si>
    <t>Staffing plan complies with laws, regulations, and recommendations of professional practices.</t>
  </si>
  <si>
    <t>The staffing plan identifies the estimated needed staff numbers, including independent practitioners, skills, and qualifications required to meet the hospital's specific needs.</t>
  </si>
  <si>
    <t xml:space="preserve">The hospital has an approved policy to maintain and standardize staff files that address at least elements from a) through f) in the intent. </t>
  </si>
  <si>
    <t xml:space="preserve">Staff members involved in creating, storing, and using staff files are aware of the policy requirements. </t>
  </si>
  <si>
    <t xml:space="preserve">Staff files are confidential and protected. </t>
  </si>
  <si>
    <t xml:space="preserve">Staff files include all the required records from i) through vii), as mentioned in the intent. </t>
  </si>
  <si>
    <t>Former staff files are retained for a specific time as per hospital policy, and the hospital maintains confidentiality during the disposal of files.</t>
  </si>
  <si>
    <t xml:space="preserve">Newly Appointed, contracted, and outsourced staff undergo a formal orientation program. </t>
  </si>
  <si>
    <t xml:space="preserve">A general orientation program is performed, and it includes at least the elements from a) through f). </t>
  </si>
  <si>
    <t xml:space="preserve">A department orientation program is performed, and it includes at least the elements from g) through i). </t>
  </si>
  <si>
    <t xml:space="preserve">A job-specific orientation program is performed, and it includes at least the elements from j) through m). </t>
  </si>
  <si>
    <t xml:space="preserve">All New staff members, including contracted and outsourced staff, attend the orientation program regardless of employment terms. </t>
  </si>
  <si>
    <t>There is evidence that each staff member has completed the orientation program, which is recorded in their file.</t>
  </si>
  <si>
    <t>Actions are taken based on a performance review.</t>
  </si>
  <si>
    <t>Performance and competency evaluation is performed at least annually for each staff member.</t>
  </si>
  <si>
    <t>The employee’s department carries out performance and competency evaluations.</t>
  </si>
  <si>
    <t>Performance and competency evaluation is based on the job description.</t>
  </si>
  <si>
    <t>There is evidence of employee feedback on performance and competency evaluation.</t>
  </si>
  <si>
    <t xml:space="preserve">Patient’s medical record and information are protected from loss, destruction, tampering, and unauthorized access or use. </t>
  </si>
  <si>
    <t xml:space="preserve">When an integrity issue is identified, actions are taken to maintain integrity. </t>
  </si>
  <si>
    <t xml:space="preserve">Medical records and information are secured and protected at all times.  </t>
  </si>
  <si>
    <t xml:space="preserve">Medical records and information are secured in all places that handle medical records, including patient care areas and the medical records department. </t>
  </si>
  <si>
    <t xml:space="preserve">The medical records department and server storage area implement measures to ensure medical information integrity. </t>
  </si>
  <si>
    <t>The Patient’s medical record is managed to ensure effectiveness.</t>
  </si>
  <si>
    <t xml:space="preserve">The hospital has an approved policy for medical record management that includes all the items in the intent from a) through e). </t>
  </si>
  <si>
    <t xml:space="preserve">All staff using patients' medical records are aware of the policy requirements. </t>
  </si>
  <si>
    <t xml:space="preserve">A patient’s medical record is initiated with a unique identifier for every patient evaluated or treated. </t>
  </si>
  <si>
    <t xml:space="preserve">There is a program for response to planned and unplanned downtime. </t>
  </si>
  <si>
    <t xml:space="preserve">The program includes a downtime recovery process. </t>
  </si>
  <si>
    <t>The hospital tests the program at least annually to ensure its effectiveness.</t>
  </si>
  <si>
    <t>QPI.01</t>
  </si>
  <si>
    <t xml:space="preserve">The quality improvement activities are governed by a multidisciplinary performance improvement, patient safety, and risk management committee(s). </t>
  </si>
  <si>
    <t xml:space="preserve">There is an official assignment document for the designated committee(s) chairperson who leads and actively participates in the committee(s) meetings. </t>
  </si>
  <si>
    <t xml:space="preserve">The committee(s) meets at predefined intervals. </t>
  </si>
  <si>
    <t>The committee(s) evaluates its performance on an annual basis.</t>
  </si>
  <si>
    <t xml:space="preserve">The hospital has an incident-reporting system. </t>
  </si>
  <si>
    <t>QPI.10</t>
  </si>
  <si>
    <t xml:space="preserve">The hospital has an approved incident-reporting system that includes items from a) through f) in the intent. </t>
  </si>
  <si>
    <t xml:space="preserve">All staff are aware of the incident-reporting system, including contracted and outsourced services. </t>
  </si>
  <si>
    <t xml:space="preserve">All reported incidents are investigated, and service gaps are identified. </t>
  </si>
  <si>
    <t>Corrective and/or preventive actions are taken to close gaps in services in a timely manner.</t>
  </si>
  <si>
    <t xml:space="preserve">The hospital communicates with patients/service users about adverse events they are affected by and provides both immediate and ongoing assistance. </t>
  </si>
  <si>
    <t>The hospital defines, reports, investigates sentinel events, and takes corrective and preventive actions.</t>
  </si>
  <si>
    <t xml:space="preserve">The hospital has a sentinel events management policy that includes items in the intent from a) through g), and leaders are aware of the policy requirements. </t>
  </si>
  <si>
    <t xml:space="preserve">All sentinel events are investigated thoroughly and communicated by root cause analysis in a period specified by leadership that does not exceed 45 days from the date of the event or when made aware of the event.  </t>
  </si>
  <si>
    <t xml:space="preserve">All sentinel events from i) through xi) in the intent are communicated to GAHAR within two working days of the event or becoming aware of the event. </t>
  </si>
  <si>
    <t xml:space="preserve">Leaders take corrective and preventive action based on identified root cause analysis. </t>
  </si>
  <si>
    <t>Results of root cause analysis with related actions are reported to the hospital governing body and GAHAR.</t>
  </si>
  <si>
    <t>ATH.04</t>
  </si>
  <si>
    <t>Patient rights and autonomy are respected and upheld during bedside clinical teaching activities.</t>
  </si>
  <si>
    <t>   The hospital has a policy that addresses all the items from a) to e) in the Intent</t>
  </si>
  <si>
    <t>   The staff involved in bedside teaching are aware of the contents of the policy</t>
  </si>
  <si>
    <t>    Verbal or written consent is obtained from patients before involvement in bedside teaching</t>
  </si>
  <si>
    <t>    Privacy and confidentiality are safeguarded during bedside teaching</t>
  </si>
  <si>
    <t>ATH.09</t>
  </si>
  <si>
    <t xml:space="preserve">Patient rights are protected during research activities. </t>
  </si>
  <si>
    <t>When patient safety issues are identified during research, patients are informed, and actions are taken to ensure patient safety.</t>
  </si>
  <si>
    <t xml:space="preserve">The hospital has an approved policy that includes all the points in the intent from a) through d). </t>
  </si>
  <si>
    <t xml:space="preserve">Researchers are aware of the policy requirements. </t>
  </si>
  <si>
    <t xml:space="preserve">Signed patient consent for participation in research is placed in the research file and the patient's medical record. </t>
  </si>
  <si>
    <t xml:space="preserve">The hospital has an approved policy for emergency services as mentioned in the intent from a) to e). </t>
  </si>
  <si>
    <t xml:space="preserve">Competent staff members provide emergency services according to the policy of emergency services. </t>
  </si>
  <si>
    <t>Patients are prioritized based on the urgency of their condition using evidence-based triage criteria for different populations, such as adults and pediatrics, and/or according to the scope of service.</t>
  </si>
  <si>
    <t>Emergency patients receive medical, and nurses’ assessments based on their needs and conditions.</t>
  </si>
  <si>
    <t>Medical records of emergency patients include Items from i) to viii) in the intent.</t>
  </si>
  <si>
    <t xml:space="preserve">The hospital has an approved policy that addresses all the elements mentioned in the intent from a) through e).  </t>
  </si>
  <si>
    <t xml:space="preserve">Competent individuals are responsible for the management and use of tubes and catheters. </t>
  </si>
  <si>
    <t xml:space="preserve">Management and use of tubes and catheters are done as per the hospital policy. </t>
  </si>
  <si>
    <t xml:space="preserve">Management and use of tubes and catheters are recorded in patient medical records. </t>
  </si>
  <si>
    <t>The hospital ensures that exposed patients do not exceed the approved maximum level.</t>
  </si>
  <si>
    <r>
      <rPr>
        <b/>
        <sz val="16"/>
        <color rgb="FF002060"/>
        <rFont val="Times New Roman"/>
        <family val="1"/>
      </rPr>
      <t> </t>
    </r>
    <r>
      <rPr>
        <b/>
        <sz val="16"/>
        <color rgb="FF002060"/>
        <rFont val="Arial"/>
        <family val="2"/>
      </rPr>
      <t xml:space="preserve">Safety precautions are implemented. </t>
    </r>
  </si>
  <si>
    <t>The hospital has an approved policy that addresses all elements from a) through c) in the intent</t>
  </si>
  <si>
    <t xml:space="preserve">The hospital has an approved policy to guide pressure ulcer risk assessment that addresses all elements mentioned in the intent from a) through f).  </t>
  </si>
  <si>
    <t xml:space="preserve">Healthcare professionals are aware of the elements of the pressure ulcer risk assessment and of prevention measures. </t>
  </si>
  <si>
    <t>The hospital assesses upon admission and reassesses each patient's risk for developing a pressure ulcer using appropriate tools suitable for the patient population.</t>
  </si>
  <si>
    <t xml:space="preserve">The families of patients at higher risk of pressure ulceration are aware of and involved in prevention measures.  </t>
  </si>
  <si>
    <t xml:space="preserve">General measures and tailored care plans are recorded in the patient’s medical record.  </t>
  </si>
  <si>
    <t xml:space="preserve">The hospital has an approved guideline for assessment and management of patient’s VTE risk that addresses all elements mentioned in the intent from a) through e).  </t>
  </si>
  <si>
    <t xml:space="preserve">The hospital has an approved and annually updated list(s) of high-alert medications and concentrated electrolytes. </t>
  </si>
  <si>
    <t xml:space="preserve">The hospital implements process(es) to prevent inadvertent use of high-alert medications and concentrated electrolytes. </t>
  </si>
  <si>
    <t xml:space="preserve">The hospital trains healthcare professionals involved in the management and use of high-alert medications and concentrated electrolytes.  </t>
  </si>
  <si>
    <t>The hospital monitors the reported data on the management of high-alert medications and concentrated electrolytes and takes actions to control or improve the process as appropriate.</t>
  </si>
  <si>
    <t>سياسة معتمدة، سارية، وتحتوي على متطلبات المعيار</t>
  </si>
  <si>
    <t>تعريف المرضى قبل الإجراءات</t>
  </si>
  <si>
    <t>ملفات المرضى</t>
  </si>
  <si>
    <t>تقارير تجميع البيانات</t>
  </si>
  <si>
    <t>التطبيق</t>
  </si>
  <si>
    <t>نماذج التسليم و التسلم</t>
  </si>
  <si>
    <t>الإجراءات التصحيحية</t>
  </si>
  <si>
    <t>العاملين ذوي الصلة</t>
  </si>
  <si>
    <t>توثيق الأوامر الشفهيه و التليفونيه</t>
  </si>
  <si>
    <t>نماذج توثيق النتائج الحرجة تحتوي على متطلبات المعيار</t>
  </si>
  <si>
    <t>توثيق النتائج الحرجة</t>
  </si>
  <si>
    <t>تقييم و إعادة تقييم المرضى بالأداة المناسبة</t>
  </si>
  <si>
    <t>مسح مخاطر السقوط لمرضى الخارجي</t>
  </si>
  <si>
    <t>المرضى و ذويهم</t>
  </si>
  <si>
    <t>أدلة عمل اكلينيكية معتمدة و مستندة على مرجع علمي و تتضمن متطلبات المعيار</t>
  </si>
  <si>
    <t>سجلات التدريب</t>
  </si>
  <si>
    <t xml:space="preserve">The hospital has a hospital-wide process for recognition of and response to clinical deterioration. </t>
  </si>
  <si>
    <t>All staff members involved in direct patient care are trained on recognition of and response to clinical deterioration.</t>
  </si>
  <si>
    <t xml:space="preserve">Recognition and response to clinical deterioration are done as per the hospital policy, using age specific criteria. </t>
  </si>
  <si>
    <t xml:space="preserve">Recognition and response to clinical deterioration are recorded in the patient’s medical record. </t>
  </si>
  <si>
    <t>برنامج معتمد، ساري، ويحتوي على متطلبات المعيار</t>
  </si>
  <si>
    <t>ملفات العاملين - تقييم كفاءة</t>
  </si>
  <si>
    <t>اتاحة الموارد المطلوبة و المناسبه للفئات العمرية المختلفة</t>
  </si>
  <si>
    <t>التحقق من الأدوات و المستهلكات</t>
  </si>
  <si>
    <t>تحديد جرعات الأشعة</t>
  </si>
  <si>
    <t>إجراءات تدابير السلامة</t>
  </si>
  <si>
    <t>تنفيذ الإجراءات</t>
  </si>
  <si>
    <t>تطبيق احتياطات السلامة</t>
  </si>
  <si>
    <t>الطبيب القائم بالجراحة او الاجراء التداخلي - المرضى</t>
  </si>
  <si>
    <t>نماذج التحقق قبل كل عملية/ اجراء تداخلي</t>
  </si>
  <si>
    <t>The hospital monitors the reported data on time-out and sign-out processes and takes actions to control or improve the process as appropriate.</t>
  </si>
  <si>
    <t>The accuracy of counting sponges, needles, and instruments pre- and post-procedure is verified.</t>
  </si>
  <si>
    <t xml:space="preserve">The hospital has an approved policy to ensure the correct patient, procedure, and body part before surgical or invasive procedures. </t>
  </si>
  <si>
    <t xml:space="preserve">Time out is done immediately before surgery or invasive procedure starts.  </t>
  </si>
  <si>
    <t>Sign-out is conducted at the end of all surgical and invasive procedures and before leaving the operating location.</t>
  </si>
  <si>
    <t>The hospital has a process to manage surgical counts.</t>
  </si>
  <si>
    <t xml:space="preserve">Two staff members count sponges, needles, towels, or instruments before, during, and after the surgery or invasive procedure, as the second one acts as a witness for the first one. </t>
  </si>
  <si>
    <t xml:space="preserve">The preoperative, intraoperative, and postoperative counts are recorded, and the performing physician signs the record. </t>
  </si>
  <si>
    <t>There is a process to manage and deal with miscounts once identified.</t>
  </si>
  <si>
    <t>The hospital monitors the reported data on the counting process and takes actions to control or improve the process as appropriate.</t>
  </si>
  <si>
    <t>تمريض قسم العمليات</t>
  </si>
  <si>
    <t>التطبيق بواسطة 2 من المسئولين</t>
  </si>
  <si>
    <t>الإحصاء قبل و اثناء و بعد العمليات</t>
  </si>
  <si>
    <t>عمل توافق دوائي</t>
  </si>
  <si>
    <t>التخزين الصحيح للأدوية في جميع الأماكن</t>
  </si>
  <si>
    <t>الطريقة الصحيحة للتعامل مع انقطاع التيار الكهربي</t>
  </si>
  <si>
    <t>تمييز الأدوية</t>
  </si>
  <si>
    <t>قوائم معتمدة و محدثة و مستنده على مرجع علمي</t>
  </si>
  <si>
    <t>تخزين الأدوية المتشابهه طبقا للسياسة</t>
  </si>
  <si>
    <t>سياسة وإجراءات معتمدة، سارية، وتحتوي على متطلبات المعيار</t>
  </si>
  <si>
    <t>تطبيق السياسة</t>
  </si>
  <si>
    <t>بوسترات غسيل ايدى متوفرة ومناسبة لاماكن العمل والإجراءات</t>
  </si>
  <si>
    <t>تطبيق الإجراءات التصحيحية</t>
  </si>
  <si>
    <t>خطة معتمدة، سارية، وتحتوي على متطلبات المعيار</t>
  </si>
  <si>
    <t>توثيق لتدريبات و دورات تأهيلية</t>
  </si>
  <si>
    <t>نظام الاكتشاف المبكر - معدات مكافحة الحريق</t>
  </si>
  <si>
    <t>تقارير فحص واختبار أنظمة الاكتشاف ومكافحة الحريق</t>
  </si>
  <si>
    <t>مطابقة الاجراء</t>
  </si>
  <si>
    <t xml:space="preserve">Fire and smoke safety plan addresses prevention, early detection, response, and safe evacuation in case of fire and/or other internal emergencies. </t>
  </si>
  <si>
    <t>المشاركين بتجارب الإخلاء</t>
  </si>
  <si>
    <t>تقييم نتيجة تجارب المحاكاة-خطة تصحيحية</t>
  </si>
  <si>
    <t>مسئول السلامة</t>
  </si>
  <si>
    <t>صحائف الأمان للمواد الخطرة</t>
  </si>
  <si>
    <t>وثائق تدريب العاملين على المواد الخطرة والنفايات</t>
  </si>
  <si>
    <t>تقارير الانسكابات- تقارير الواقعة</t>
  </si>
  <si>
    <t xml:space="preserve"> إرشادات وبوسترات السلامة بالأماكن عالية الخطورة </t>
  </si>
  <si>
    <t xml:space="preserve">تطبيق اجراءات السلامة </t>
  </si>
  <si>
    <t>المؤهلات-ملف العاملين</t>
  </si>
  <si>
    <t xml:space="preserve">مسئول صيانة الأجهزة الطبية </t>
  </si>
  <si>
    <t>مسئول صيانة الأجهزة الطبية - العاملين</t>
  </si>
  <si>
    <t>سجلات للمعدات الطبية والصيانة الوقائية الدورية والمعايرة وتاريخ الأعطال</t>
  </si>
  <si>
    <t>قائمة بالمرافق-اختبارات المرافق-الصيانة الوقائية -وسجلات الأعطال</t>
  </si>
  <si>
    <t>تقارير وتجارب أنظمة الطواريء</t>
  </si>
  <si>
    <t>التطبيق و حماية حقوق المريض</t>
  </si>
  <si>
    <t>وسائل تثقيف المريض بالحقوق</t>
  </si>
  <si>
    <t>المواد التثقيفية الطبية</t>
  </si>
  <si>
    <t>المرضى</t>
  </si>
  <si>
    <t>نماذج الموافقة المستنيرة</t>
  </si>
  <si>
    <t xml:space="preserve">الأطباء </t>
  </si>
  <si>
    <t>اتباع اللوائح و القوانين</t>
  </si>
  <si>
    <t>اتاحة عملية تقديم الشكاوى و المقترحات</t>
  </si>
  <si>
    <t>المسارات بالمستشفى مناسبة للمرضى ذوي الاعاقات المختلفة</t>
  </si>
  <si>
    <t>العاملين المسئولين عن دخول و خروج المرضى</t>
  </si>
  <si>
    <t>ضوابط تصنيف المرضى</t>
  </si>
  <si>
    <t>تصنيف المرضى</t>
  </si>
  <si>
    <t>نماذج الملف الطبي</t>
  </si>
  <si>
    <t>التمريض و الأطباء بالطوارئ</t>
  </si>
  <si>
    <t>تقييم المرضى</t>
  </si>
  <si>
    <t>نماذج الملف الطبي بالطوارئ</t>
  </si>
  <si>
    <t>ملفات المرضى - خطة الرعاية الطبية</t>
  </si>
  <si>
    <t>عمل خطط رعاية صحية</t>
  </si>
  <si>
    <t>ملفات المرضى - نماذج الرعاية الصحية</t>
  </si>
  <si>
    <t>تحديث خطط الرعاية</t>
  </si>
  <si>
    <t>مراجعة أكياس الدم و مشتقاته قبل الاعطاء</t>
  </si>
  <si>
    <t>التعامل مع مضاعفات نقل الدم و مشتقاته</t>
  </si>
  <si>
    <t>ملفات الرضى</t>
  </si>
  <si>
    <t>تقييد المرضى طبقا للسياسة</t>
  </si>
  <si>
    <t>التقارير -التوثيق</t>
  </si>
  <si>
    <t>الاجراء</t>
  </si>
  <si>
    <t>العضو المكلف</t>
  </si>
  <si>
    <t>الخطة  التصحيحية</t>
  </si>
  <si>
    <t xml:space="preserve">ملفات العاملين تقييمات الكفاءة </t>
  </si>
  <si>
    <t>ملفات المرضى - تقرير الجراحة</t>
  </si>
  <si>
    <t>الأطباء الجراحين</t>
  </si>
  <si>
    <t>ملئ النموذج قبل خروج المريض من قسم العمليات</t>
  </si>
  <si>
    <t>نموذج تقرير يشمل محتويات المعيار</t>
  </si>
  <si>
    <t>ملفات المرضى - تقارير العمليات مكتملة</t>
  </si>
  <si>
    <t>ملفات المرضى - نموذج تسجيل متابعة المرضى اثناء التخدير</t>
  </si>
  <si>
    <t>قائمة أدوية معتمدة و تحتوي على متطلبات المعيار</t>
  </si>
  <si>
    <t xml:space="preserve">التطبيق </t>
  </si>
  <si>
    <t>تشكيل اللجنة</t>
  </si>
  <si>
    <t>التوصيات</t>
  </si>
  <si>
    <t>متابعة التنفيذ</t>
  </si>
  <si>
    <t>ادلة العمل المعتمدة</t>
  </si>
  <si>
    <t>عملية معتمدة</t>
  </si>
  <si>
    <t xml:space="preserve"> وثائق التدريب والتعليم</t>
  </si>
  <si>
    <t>سياسة معتمدة، سارية</t>
  </si>
  <si>
    <t>ادلة عمل معتمدة</t>
  </si>
  <si>
    <t>فرز وتصنيف-خط سير-توفيرأماكن مخصصة للمرصى المشتبه بهم او المؤكد اصابتهم بامراض معدية</t>
  </si>
  <si>
    <t>ملفات العاملين-التدريب-تقييم كفاءة</t>
  </si>
  <si>
    <t>functioning prevacuum class B sterilizer</t>
  </si>
  <si>
    <t>اللوائح والقوانين-تعليمات الشركة المصنعة</t>
  </si>
  <si>
    <t xml:space="preserve"> ثلاثة أماكن منفصلة في قسم التعقيم</t>
  </si>
  <si>
    <t>التخزين طبقا للاشتراطات</t>
  </si>
  <si>
    <t>ثلاثة أماكن منفصلة في المطبخ</t>
  </si>
  <si>
    <t>برنامج معتمد، ساري، ويحتوي على متطلبات المعيار طبقا للوائح و القوانين</t>
  </si>
  <si>
    <t>تقييم المخاطر</t>
  </si>
  <si>
    <t>إفادة تطعيمات العاملين</t>
  </si>
  <si>
    <t>مسئولي برنامج صحة العاملين</t>
  </si>
  <si>
    <t>المرضى و ذويهم - مسئولي حسابات المرضى</t>
  </si>
  <si>
    <t>توافر قائمة الأسعار المحدثة لدى مسئولي حسابات المرضى</t>
  </si>
  <si>
    <t>قائمة الأكواد التشخيصية و الإجراءات</t>
  </si>
  <si>
    <t>مسئولي حسابات المرضى</t>
  </si>
  <si>
    <t>قرارات تشكيل اللجان المذكورة بالمعيار</t>
  </si>
  <si>
    <t>الشروط المرجعية لكل لجنة</t>
  </si>
  <si>
    <t>دعوات حضور  اجتماع كل لجنة</t>
  </si>
  <si>
    <t>محاضر اجتماع كل لجنة</t>
  </si>
  <si>
    <t>تقارير تقييم أداء اللجان سنويا</t>
  </si>
  <si>
    <t>رسالة معتمدة من الهيئة الحاكمة</t>
  </si>
  <si>
    <t>اتاحة الرسالة في الأماكن العامة</t>
  </si>
  <si>
    <t>هيكل تنظيمي معتمد يوضح الهيئة الحاكمة</t>
  </si>
  <si>
    <t>محاضر اجتماع الهيئة الحاكمة</t>
  </si>
  <si>
    <t>وثيقة توضح مهام و مسئوليات الهيئة الحاكمة تحتوي على متطلبات المعيار</t>
  </si>
  <si>
    <t>اعتماد الهيئة الحاكمة للوثائق المذكورة بالمعيار</t>
  </si>
  <si>
    <t>خطة التوظيف - الخطط التشغيلية - الخطة الاستراتيجية</t>
  </si>
  <si>
    <t>خطة التوظيف</t>
  </si>
  <si>
    <t>تقارير التقييم السنوى للخطة</t>
  </si>
  <si>
    <t>مسئول الموارد البشرية - الإدارة</t>
  </si>
  <si>
    <t>مسئولي ملفات العاملين</t>
  </si>
  <si>
    <t>تأمين ملفات العاملين</t>
  </si>
  <si>
    <t>اكتمال محتويات ملفات العاملين كما بالمعيار</t>
  </si>
  <si>
    <t>حفظ ملفات العاملين</t>
  </si>
  <si>
    <t>برنامج تهيئة عام يحتوي على متطلبات المعيار</t>
  </si>
  <si>
    <t>برنامج تهيئة الأقسام  يحتوي على متطلبات المعيار</t>
  </si>
  <si>
    <t>برنامج التهيئة الوظيفى المحدد يحتوي على متطلبات المعيار</t>
  </si>
  <si>
    <t>العاملين - مسئولي التدريب</t>
  </si>
  <si>
    <t>عمل التقييمات بواسطة الإدارات المختصة</t>
  </si>
  <si>
    <t>تقييمات الكفاءةو الأداء</t>
  </si>
  <si>
    <t>تقييم الموظفين طبقا للتوصيف الوظيفي</t>
  </si>
  <si>
    <t>توقيع الموظف على التقييم</t>
  </si>
  <si>
    <t>انشاء ملف طبي لجميع المرضى الذين يتلقوا خدمة بالمستشفى (داخلي - خارجي)</t>
  </si>
  <si>
    <t>توحيد محتويات و نماذج و طريقة استخدام النماذج بالملفات الطبية</t>
  </si>
  <si>
    <t>اتاحة الملف الطبي عند الحاجة اليه</t>
  </si>
  <si>
    <t>مسئول نظم المعلومات</t>
  </si>
  <si>
    <t>الشروط المرجعية للجنة الجودة تتسق مع اللوائح و القوانين و تحتوي على متطلبات المعيار</t>
  </si>
  <si>
    <t>قرار تكليف لرئيس اللجنة</t>
  </si>
  <si>
    <t xml:space="preserve">دعوات حضور اجتماع اللجنة </t>
  </si>
  <si>
    <t>محاضر اجتماع اللجان</t>
  </si>
  <si>
    <t>أدوات تقييم أداء اللجنة</t>
  </si>
  <si>
    <t xml:space="preserve">مسئول الجودة - رئيس اللجنة </t>
  </si>
  <si>
    <t>تقييم اللجنة</t>
  </si>
  <si>
    <t>التواصل مع أصحاب الشأن</t>
  </si>
  <si>
    <t>التحليل الجذري للمشكلة</t>
  </si>
  <si>
    <t>القادة ذوي الصلة</t>
  </si>
  <si>
    <t>أعضاء هيئة التدريس ذوي الصلة</t>
  </si>
  <si>
    <t>اقرارات الموافقة</t>
  </si>
  <si>
    <t>الحفاظ على خصوصية و كرامة المرضى أثناء التدريس</t>
  </si>
  <si>
    <t>ملفات المرضى - اقرارات الموافقة</t>
  </si>
  <si>
    <t xml:space="preserve"> Healthcare professionals involved in sterilization are competent. </t>
  </si>
  <si>
    <t>Patient &amp; family rights. (Policy) PCC.02</t>
  </si>
  <si>
    <t>Patient &amp; family responsibilities (Policy) PCC.03</t>
  </si>
  <si>
    <t>Patient and family education process. (Policy) PCC.7</t>
  </si>
  <si>
    <t>Informed consent. (Policy) PCC.8</t>
  </si>
  <si>
    <t xml:space="preserve">Informed refusal. (Policy) PCC.10 </t>
  </si>
  <si>
    <t>Patient and family feedback. (Policy) PCC.15</t>
  </si>
  <si>
    <t>Patient’s flow risks. (risk assessment  document) ACT.06</t>
  </si>
  <si>
    <t>patient’s care responsibility. (Policy) ACT.07</t>
  </si>
  <si>
    <t>Second opinion. (Policy) ACT.9</t>
  </si>
  <si>
    <t>Consultation process. (Policy) ACT.10</t>
  </si>
  <si>
    <t>Multidisciplinary management. (Policy) ACT.11</t>
  </si>
  <si>
    <t>Patient transportation. (Policy) ACT.12</t>
  </si>
  <si>
    <t>Critical and special care services</t>
  </si>
  <si>
    <t xml:space="preserve">Critical care  (Program) CSS.01  </t>
  </si>
  <si>
    <t xml:space="preserve">Terminally ill patients. (Policy) CSS.04  </t>
  </si>
  <si>
    <t xml:space="preserve">Chemotherapy. (Program) CSS.07  </t>
  </si>
  <si>
    <t>Psychiatric disorders (Program) CSS.11</t>
  </si>
  <si>
    <t>Restraint and seclusion. (Policy) CSS.12</t>
  </si>
  <si>
    <t>Drug abuse. (Program) CSS.13</t>
  </si>
  <si>
    <t>Medication management program MMS.01</t>
  </si>
  <si>
    <t xml:space="preserve">Medication recall, expired, and outdated medication (Policy) MMS.08 </t>
  </si>
  <si>
    <t>Radioactive medications, contrast, narcotics, and medication brought by patients. (Policy) MMS09.</t>
  </si>
  <si>
    <t>Medication Reconciliation, best possible medication history (BPMH). (Policy) MMS.10</t>
  </si>
  <si>
    <t>Ordering, prescribing, transcribing. (Policy). MMS.11</t>
  </si>
  <si>
    <t>Surgery and Invasive Procedure Services (Approved document) SAS.01</t>
  </si>
  <si>
    <t>Pathological Examination . (list) SAS.10</t>
  </si>
  <si>
    <t>Implantable devices. (Policy) SAS.11</t>
  </si>
  <si>
    <t>Sedation protocols. (Policy)  SAS.21</t>
  </si>
  <si>
    <t>Medical imaging quality assurance and control (Procedure) DAS.05</t>
  </si>
  <si>
    <t>Medical imaging reports (policy). DAS.07</t>
  </si>
  <si>
    <t>Laboratory Staff (policy).  DAS.11.</t>
  </si>
  <si>
    <t>Reagent Management (Policy) DAS.12</t>
  </si>
  <si>
    <t xml:space="preserve">Outsourced laboratory services  (Approved document )DAS.13 </t>
  </si>
  <si>
    <t>Outsourced laboratory services (Policy) DAS.13</t>
  </si>
  <si>
    <t xml:space="preserve">Pre-examination process. (Policy) DAS.14 </t>
  </si>
  <si>
    <t>Examination procedures (Procedure) DAS.17</t>
  </si>
  <si>
    <t>Laboratory turnaround time. (Written process) DAS.21</t>
  </si>
  <si>
    <t>STAT results. (Written process) DAS.22</t>
  </si>
  <si>
    <t>Blood Procurement. (Policy) DAS.27</t>
  </si>
  <si>
    <t>Contracted blood banks. (document) DAS.29</t>
  </si>
  <si>
    <t>Distribution of blood and blood components. (Policy). DAS.30</t>
  </si>
  <si>
    <t>Prehospital care, ambulance care, emergency medical care during disasters. (Policy) ICD.02</t>
  </si>
  <si>
    <t>Emergency services (Policy). ICD.03</t>
  </si>
  <si>
    <t>Emergency care guidelines(Policy). ICD.04</t>
  </si>
  <si>
    <t>Outpatient services. (Policy) ICD.05</t>
  </si>
  <si>
    <t>Screening for further assessment needs. (Policy) ICD.8</t>
  </si>
  <si>
    <t xml:space="preserve"> Pain screening, assessment, reassessment, and management. (Policy) ICD.09</t>
  </si>
  <si>
    <t>Patient nutritional needs (Policy) ICD.13</t>
  </si>
  <si>
    <t>Special-needs patient populations (Policy) ICD.14</t>
  </si>
  <si>
    <t>Clinical practice guidelines adaptation and adoption (Policy) ICD.16</t>
  </si>
  <si>
    <t>Ordering of blood and blood products. (Policy) ICD.20</t>
  </si>
  <si>
    <t>Transfusion of blood and blood products (Policy) ICD.21</t>
  </si>
  <si>
    <t>Environmental Sustainability, Green Healthcare (policy) EFS.14</t>
  </si>
  <si>
    <t>Sterile technique, Aseptic technique.( Policy) IPC.10</t>
  </si>
  <si>
    <t>Sterilization/disinfection. (Policy) IPC.14</t>
  </si>
  <si>
    <t xml:space="preserve">Laundry service, textile. (policy) IPC.16 </t>
  </si>
  <si>
    <t>Surveillance, Healthcare-associated infections. (Policy) IPC.17</t>
  </si>
  <si>
    <t>Outbreaks investigation. (Approved documented process) IPC.18</t>
  </si>
  <si>
    <t>food services. (Policy) IPC.20</t>
  </si>
  <si>
    <t>Governing body structure and responsibilities (Approved document) OGM.01</t>
  </si>
  <si>
    <t>Hospital Director. (Approved job description) OGM.04</t>
  </si>
  <si>
    <t>Committee structure. (Approved document) OGM.05</t>
  </si>
  <si>
    <t>Supply Chain Management (POLICY)OGM.10</t>
  </si>
  <si>
    <t>Stock Management(policy). OGM.11</t>
  </si>
  <si>
    <t>Billing System (policy)OGM12</t>
  </si>
  <si>
    <t>Billing System. ((Approved list) OGM.13</t>
  </si>
  <si>
    <t>Staff Health program. (program) OGM.17</t>
  </si>
  <si>
    <t>Verifying credential. (Approved document) WFM.05</t>
  </si>
  <si>
    <t>Clinical privileges. (Policy) WFM.12</t>
  </si>
  <si>
    <t>Peer review process. (Policy) WFM.14</t>
  </si>
  <si>
    <t xml:space="preserve">Nursing laws and regulations. (Approved Job description showing the nursing director's responsibilities) WFM.15 </t>
  </si>
  <si>
    <t>Document control system. (Policy) IMT.03</t>
  </si>
  <si>
    <t xml:space="preserve">Retention of data and information. (Policy) IMT.07 </t>
  </si>
  <si>
    <t>Patient’s medical record management. (Policy) IMT.08</t>
  </si>
  <si>
    <t xml:space="preserve">Performance Measures ) Approved list(. QPI.05 </t>
  </si>
  <si>
    <t>Incident reporting system (Approved document). QPI.10</t>
  </si>
  <si>
    <t xml:space="preserve">Sentinel events (Policy). QPI.11 </t>
  </si>
  <si>
    <t>Academic and Teaching Hospitals</t>
  </si>
  <si>
    <t>Educational Governance) Approved document(. ATH.02</t>
  </si>
  <si>
    <t>Activities of house officers and residents (Program). ATH.06</t>
  </si>
  <si>
    <t>Training of Medical Students (program). ATH.07</t>
  </si>
  <si>
    <t>Granting access (before patient’s registration). (Policy) ACT.01</t>
  </si>
  <si>
    <t>خطة</t>
  </si>
  <si>
    <t>برنامج</t>
  </si>
  <si>
    <t>دليل تشغيلى</t>
  </si>
  <si>
    <t>بروتوكول</t>
  </si>
  <si>
    <t>مستد معتمد</t>
  </si>
  <si>
    <t>برنامج جودة داخلى</t>
  </si>
  <si>
    <t>برنامج جودة خارجى</t>
  </si>
  <si>
    <t>عملية موثقة</t>
  </si>
  <si>
    <t>بروتوكول التخدير</t>
  </si>
  <si>
    <t xml:space="preserve"> قائمة متمدة</t>
  </si>
  <si>
    <t>توصيف وظيفى معتمد</t>
  </si>
  <si>
    <t xml:space="preserve">خطة استراتيجية </t>
  </si>
  <si>
    <t>توظيف وظيفى معتمد</t>
  </si>
  <si>
    <t>قائمة معتمدة</t>
  </si>
  <si>
    <t>شروط انعقاد</t>
  </si>
  <si>
    <t>Multidisciplinary patient-centeredness(Approved document) PCC.01</t>
  </si>
  <si>
    <t>GSR.02</t>
  </si>
  <si>
    <r>
      <t xml:space="preserve"> </t>
    </r>
    <r>
      <rPr>
        <b/>
        <sz val="14"/>
        <color rgb="FF002060"/>
        <rFont val="Arial"/>
        <family val="2"/>
      </rPr>
      <t>Environmental radiation safety measures, personal monitoring devices results, and the regular CBC results are available and documented.</t>
    </r>
  </si>
  <si>
    <r>
      <t xml:space="preserve"> </t>
    </r>
    <r>
      <rPr>
        <b/>
        <sz val="14"/>
        <color rgb="FF002060"/>
        <rFont val="Arial"/>
        <family val="2"/>
      </rPr>
      <t>Nuclear medicine safety measures are implemented by addressing the elements from i) through v) in the intent.</t>
    </r>
  </si>
  <si>
    <t>EQR.01</t>
  </si>
  <si>
    <t>EQR.02</t>
  </si>
  <si>
    <t>EQR.03</t>
  </si>
  <si>
    <t>EQR.04</t>
  </si>
  <si>
    <t>EQR.05</t>
  </si>
  <si>
    <t>EQR.06</t>
  </si>
  <si>
    <t>EQR.07</t>
  </si>
  <si>
    <t>EQR.08</t>
  </si>
  <si>
    <t>EQR.09</t>
  </si>
  <si>
    <t>EQR.10</t>
  </si>
  <si>
    <t>EQR.11</t>
  </si>
  <si>
    <t>EQR.12</t>
  </si>
  <si>
    <t>EQR.13</t>
  </si>
  <si>
    <t>EQR.14</t>
  </si>
  <si>
    <t>EQR.15</t>
  </si>
  <si>
    <t>EQR.16</t>
  </si>
  <si>
    <t>EQR.18</t>
  </si>
  <si>
    <t>EQR.19</t>
  </si>
  <si>
    <t>EQR.17</t>
  </si>
  <si>
    <t>EQR.20</t>
  </si>
  <si>
    <t>EQR.21</t>
  </si>
  <si>
    <t>EQR.22</t>
  </si>
  <si>
    <t>EQR.23</t>
  </si>
  <si>
    <t>EQR.24</t>
  </si>
  <si>
    <t>EQR.25</t>
  </si>
  <si>
    <t>EQR.26</t>
  </si>
  <si>
    <t>EQR.27</t>
  </si>
  <si>
    <t>EQR.28</t>
  </si>
  <si>
    <t>EQR.29</t>
  </si>
  <si>
    <t>EQR.30</t>
  </si>
  <si>
    <t>EQR.31</t>
  </si>
  <si>
    <t>EQR.32</t>
  </si>
  <si>
    <t>EQR.33</t>
  </si>
  <si>
    <t>EQR.34</t>
  </si>
  <si>
    <t>EQR.35</t>
  </si>
  <si>
    <t>EQR.36</t>
  </si>
  <si>
    <t>EQR.37</t>
  </si>
  <si>
    <t>EQR.38</t>
  </si>
  <si>
    <t>EQR.39</t>
  </si>
  <si>
    <t>EQR.40</t>
  </si>
  <si>
    <t>EQR.41</t>
  </si>
  <si>
    <r>
      <rPr>
        <b/>
        <sz val="16"/>
        <color theme="1"/>
        <rFont val="Arial"/>
        <family val="2"/>
      </rPr>
      <t>Patient’s belongings</t>
    </r>
    <r>
      <rPr>
        <b/>
        <sz val="16"/>
        <color theme="1"/>
        <rFont val="Times New Roman"/>
        <family val="1"/>
      </rPr>
      <t xml:space="preserve"> (Policy</t>
    </r>
    <r>
      <rPr>
        <b/>
        <sz val="16"/>
        <color theme="1"/>
        <rFont val="Arial"/>
        <family val="2"/>
      </rPr>
      <t xml:space="preserve"> PCC.14</t>
    </r>
  </si>
  <si>
    <t>GSR.10</t>
  </si>
  <si>
    <t xml:space="preserve">Patient’s risk of falling is assessed, periodically reassessed, and managed </t>
  </si>
  <si>
    <t>Staff with basic life support start the process immediately, while those with advanced life support will start within a maximum of 5 minutes.</t>
  </si>
  <si>
    <t>Management of cardio-pulmonary arrests is recorded in the patient’s medical record</t>
  </si>
  <si>
    <t>Emergency equipment and supplies are checked daily and replaced after use.</t>
  </si>
  <si>
    <t>Age-appropriate emergency equipment, medications, and supplies are available throughout the hospital.</t>
  </si>
  <si>
    <t>Medications are reconciled across all interfaces of care in the hospital.</t>
  </si>
  <si>
    <t>Look-alike and sound-alike medications are identified and stored in a manner to minimize the risk of medication dispensing and administration errors.</t>
  </si>
  <si>
    <t>professional hand hygiene guidelines are adopted and implemented throughout the hospital in order to prevent healthcare-associated infections.</t>
  </si>
  <si>
    <t>A safe work environment plan addresses high-risk areas, procedures, risk mitigation requirements, tools, and responsibilities.</t>
  </si>
  <si>
    <t>A system is implemented to prevent and manage transfusion complications.</t>
  </si>
  <si>
    <t>Restraints and seclusions are recorded in the patient’s medical record.</t>
  </si>
  <si>
    <t>Processes of collection, handling, testing of blood, and blood components are performed according to national/international requirements.</t>
  </si>
  <si>
    <t>The laws and regulations, Spaulding classification, and manufacturer’s instructions (operating manual) guide sterilization or disinfection.</t>
  </si>
  <si>
    <t>The governing body structure is represented in the hospital’s organizational chart.</t>
  </si>
  <si>
    <t>Granting access (before patient’s registration). (Approved document) ACT.01</t>
  </si>
  <si>
    <t>complaints and suggestions. (Policy) PCC16</t>
  </si>
  <si>
    <t xml:space="preserve">Special care units’ access. (Approved document for addmission and discharge criteria) ACT.13 </t>
  </si>
  <si>
    <t>Telemedicine. (Program) ACT.16</t>
  </si>
  <si>
    <t>Patient’s referral, transfer,temporary discharge and discharge. (Policy) ACT.14</t>
  </si>
  <si>
    <t>Uniform Care. (Policy) ICD.01</t>
  </si>
  <si>
    <t>Medical patient assessments . (Policy) ICD.06</t>
  </si>
  <si>
    <t>Nursing patient assessments . (Policy) ICD.07</t>
  </si>
  <si>
    <t xml:space="preserve">Dialysis services (Program) CSS.06  </t>
  </si>
  <si>
    <t xml:space="preserve">Radiotherapy. (Program) CSS.08  </t>
  </si>
  <si>
    <t xml:space="preserve">Childbirth. (Program) CSS.09  </t>
  </si>
  <si>
    <t>Rehabilitation (Policy) CSS.10</t>
  </si>
  <si>
    <t>Organ/Tissue transplantation. (Program) CSS.14</t>
  </si>
  <si>
    <t>Provision of medical imaging service. (Policy) DAS.02</t>
  </si>
  <si>
    <t>Technical standards (Practice Parameters) (Procedure manual) DAS.03</t>
  </si>
  <si>
    <t>Pre-examination process. (policy) DAS.04</t>
  </si>
  <si>
    <t>Medical imaging examination protocols. (Protocol) DAS.06</t>
  </si>
  <si>
    <t>Specimen reception, tracking and storage. (Policy) DAS.15</t>
  </si>
  <si>
    <t xml:space="preserve">Laboratory Internal quality assessment. (Procedure) DAS.18 </t>
  </si>
  <si>
    <t>Laboratory external quality assessment. (Protocol) DAS.19</t>
  </si>
  <si>
    <t>Post examination process. (Policy) DAS.20</t>
  </si>
  <si>
    <t>Point of care testing ( Procedure) DAS.24</t>
  </si>
  <si>
    <t>Blood Transfusion services management. (Policy) DAS.25</t>
  </si>
  <si>
    <t>Safe blood donation (Policy) DAS.26</t>
  </si>
  <si>
    <t>Contracted blood banks. (Policy) DAS.29</t>
  </si>
  <si>
    <t>Anesthesia Protocols. (Protocol) SAS.15</t>
  </si>
  <si>
    <t>Sedation protocols. (Protocol) SAS.21</t>
  </si>
  <si>
    <t>Antimicrobial stewardship program. (Program) MMS.02</t>
  </si>
  <si>
    <t>Medication Procurement, Formulary . (list). MMS.03</t>
  </si>
  <si>
    <t>Medication errors, near misses, medication therapy problems. (policy) MMS17</t>
  </si>
  <si>
    <t>Smoking-free environment. (Policy) EFS.05</t>
  </si>
  <si>
    <t xml:space="preserve">Security plan. (Plan) EFS.09 </t>
  </si>
  <si>
    <t>Water services. (Policy) EFS.12</t>
  </si>
  <si>
    <t>Disaster plan. (Plan) EFS.13</t>
  </si>
  <si>
    <t>IPC program, risk assessment, guidelines (Program). IPC.02</t>
  </si>
  <si>
    <t>PPE, guidelines, Physical Barriers (Policy).IPC.05</t>
  </si>
  <si>
    <t xml:space="preserve">Environmental cleaning, evidence-based guidelines. (Policy) IPC.09. </t>
  </si>
  <si>
    <t>Care bundles ( Policy). IPC.11</t>
  </si>
  <si>
    <t>Transmission based precautions. ( Policy) IPC.12</t>
  </si>
  <si>
    <t>Disinfection/Sterilization quality control program. (policy) IPC.15</t>
  </si>
  <si>
    <t>Multi-drug resistant organisms. (Policy) IPC.19</t>
  </si>
  <si>
    <t>Post-mortem Care. (Policy) IPC.21</t>
  </si>
  <si>
    <t>Strategic Planning. (Plan) OGM.06</t>
  </si>
  <si>
    <t>Hospital leaders (Approved job description ) OGM.08</t>
  </si>
  <si>
    <t>Departmental management  (Approved document job description of heads of departments) OGM.09</t>
  </si>
  <si>
    <t>Contract Management (Approved document) OGM13</t>
  </si>
  <si>
    <t>Ethical Management. (Ethical committee with terms of reference) OGM 15</t>
  </si>
  <si>
    <t>Community involvement program. (program) CAI.01</t>
  </si>
  <si>
    <t>Staffing plan. (Plan) WFM.02</t>
  </si>
  <si>
    <t>Orientation program. (Program) WFM.07</t>
  </si>
  <si>
    <t>Continuous education program. (Program) WFM.08</t>
  </si>
  <si>
    <t>Staff performance evaluation. (Approved document/tool) WFM.09</t>
  </si>
  <si>
    <t>Medical staff structure. (Approved document for medical staff by laws) WFM.10</t>
  </si>
  <si>
    <t>Medical Staff Performance Evaluation. (Approved document for Performance Evaluation criteria)  WFM.13</t>
  </si>
  <si>
    <t>Working Hours. (Policy) WFM.17</t>
  </si>
  <si>
    <t>Information management plan. (Plan) IMT.02</t>
  </si>
  <si>
    <t>Medical records review.  (Policy) IMT.09</t>
  </si>
  <si>
    <t>Downtime of Data systems (Program) IMT.11</t>
  </si>
  <si>
    <t>Quality Committee (s) (Performance improvement, patient safety and risk management committee(s) terms of references) QPI.01</t>
  </si>
  <si>
    <t>Quality improvement Plan(s). (Plan) QPI.02</t>
  </si>
  <si>
    <t xml:space="preserve">quality management team. (Approved Document) QPI.03. </t>
  </si>
  <si>
    <t>Data aggregation analysis and validation. (Approved document) QPI.08</t>
  </si>
  <si>
    <t>Risk management program. (Program) QPI.09</t>
  </si>
  <si>
    <t>Sustaining Improvement. (Approved document) QPI.12</t>
  </si>
  <si>
    <t>Curriculum development. (Approved document) ATH.03</t>
  </si>
  <si>
    <t>Patient rights during bedside teaching. (Policy) ATH.04</t>
  </si>
  <si>
    <t xml:space="preserve"> Research Ethical Framework (Approved document) ATH.08</t>
  </si>
  <si>
    <t>Research patient rights. (Policy) ATH.09</t>
  </si>
  <si>
    <t>Verified/Validated test methods. (Policy) DAS.16</t>
  </si>
  <si>
    <t>   The hospital monitors the reported data on the preoperative verification process and takes actions to control or improve the process as appropriate.</t>
  </si>
  <si>
    <t xml:space="preserve"> Recorded evidence of preoperative verification of all items mentioned in the intent before each surgery or invasive procedure exists.</t>
  </si>
  <si>
    <t xml:space="preserve"> The staff involved are trained on the hospital process for preoperative verification.</t>
  </si>
  <si>
    <t xml:space="preserve"> The hospital has a process for preoperative verification of all needed documents and equipment.</t>
  </si>
  <si>
    <t xml:space="preserve"> The hospital monitors the reported data regarding the site marking process and takes actions to control or improve the process as appropriate.</t>
  </si>
  <si>
    <t xml:space="preserve"> Site marking is performed before sending the patient to the operating room, involving the patient and the patient’s family.</t>
  </si>
  <si>
    <t xml:space="preserve"> Site marking is a unified mark throughout the hospital and is performed by the physician responsible for the surgery or invasive procedure. </t>
  </si>
  <si>
    <t xml:space="preserve">Involved staff are aware of the implementation of site marking. </t>
  </si>
  <si>
    <t xml:space="preserve">The hospital has an approved policy guiding the site marking process that includes at least elements from a) through g) mentioned in the intent. </t>
  </si>
  <si>
    <t>There is a multidisciplinary performance improvement, patient safety, and risk management committee(s) in compliance with relevant laws and regulations, including items from (a) to (i) in the intent.</t>
  </si>
  <si>
    <t>`</t>
  </si>
  <si>
    <t>GSR</t>
  </si>
  <si>
    <t xml:space="preserve"> A written updated program that describes safety measures for laboratory services and facilities is documented and includes the items in the intent from a) to j). </t>
  </si>
  <si>
    <t xml:space="preserve"> Laboratory staff are trained on the safety program. </t>
  </si>
  <si>
    <t xml:space="preserve">  Laboratory risk assessment is performed, and safety reports are issued at least semi-annually to the hospital environment and facility safety committee. </t>
  </si>
  <si>
    <r>
      <rPr>
        <b/>
        <sz val="16"/>
        <color rgb="FF002060"/>
        <rFont val="Arial"/>
        <family val="2"/>
      </rPr>
      <t xml:space="preserve"> Spill kits, safety showers and eye washes are available, functioning and tested. </t>
    </r>
  </si>
  <si>
    <t>أداة التقييم الذاتي لمتطلبات الاعتماد المبدئي للمستشفيات  2025</t>
  </si>
  <si>
    <t>self-assessment tool for provisional  accreditation requirements for hospitals 2025</t>
  </si>
  <si>
    <t xml:space="preserve">                               self-assessment tool for provisional  accreditation requirements for hospitals 2025                         أداة التقييم الذاتي لمتطلبات الاعتماد المبدئي للمستشفيات 2025              </t>
  </si>
  <si>
    <t xml:space="preserve"> self-assessment tool for provisional  accreditation requirements for hospitals 2025</t>
  </si>
  <si>
    <t xml:space="preserve">Healthcare professionals are aware of the elements of the policy.  </t>
  </si>
  <si>
    <t xml:space="preserve">All verbal and telephone orders are documented, then read back by the receiver, and confirmed by the ordering physician.  </t>
  </si>
  <si>
    <t xml:space="preserve">All healthcare professionals are aware of hospital policy.   </t>
  </si>
  <si>
    <r>
      <t xml:space="preserve"> </t>
    </r>
    <r>
      <rPr>
        <b/>
        <sz val="16"/>
        <color theme="3" tint="-0.249977111117893"/>
        <rFont val="Arial"/>
        <family val="2"/>
      </rPr>
      <t xml:space="preserve">The patient's identifiers are recorded in the patient’s medical record.  </t>
    </r>
  </si>
  <si>
    <t xml:space="preserve">All healthcare professionals are aware of hospital policy. </t>
  </si>
  <si>
    <t xml:space="preserve">The hospital has an approved policy guiding the process of patient and family education that includes at least the points mentioned in the intent from a) through d).  </t>
  </si>
  <si>
    <t xml:space="preserve">All staff members are aware of patients’ and families’ education process and recording. </t>
  </si>
  <si>
    <t>Patients receive education relevant to their condition.</t>
  </si>
  <si>
    <t xml:space="preserve"> Patient education activities are recorded in the patient’s medical record.</t>
  </si>
  <si>
    <r>
      <rPr>
        <b/>
        <sz val="16"/>
        <color rgb="FF002060"/>
        <rFont val="Times New Roman"/>
        <family val="1"/>
      </rPr>
      <t xml:space="preserve"> </t>
    </r>
    <r>
      <rPr>
        <b/>
        <sz val="16"/>
        <color rgb="FF002060"/>
        <rFont val="Arial"/>
        <family val="2"/>
      </rPr>
      <t>The hospital has an approved policy guiding the process of informed consent that includes all elements mentioned in the intent from a) through d).</t>
    </r>
  </si>
  <si>
    <r>
      <rPr>
        <b/>
        <sz val="16"/>
        <color rgb="FF002060"/>
        <rFont val="Times New Roman"/>
        <family val="1"/>
      </rPr>
      <t xml:space="preserve"> </t>
    </r>
    <r>
      <rPr>
        <b/>
        <sz val="16"/>
        <color rgb="FF002060"/>
        <rFont val="Arial"/>
        <family val="2"/>
      </rPr>
      <t>Informed consent is obtained in a manner and language that the patient understands and does not contain abbreviations.</t>
    </r>
  </si>
  <si>
    <t>The responsible physician obtaining the informed consent signs the form with the patient.</t>
  </si>
  <si>
    <t>Informed consent given by someone other than the patient complies with applicable laws and regulations.</t>
  </si>
  <si>
    <t>The hospital has an approved policy to guide transmission-based precautions.</t>
  </si>
  <si>
    <t>. All staff members are subject to the immunization program and work restrictions according to laws and regulations and approved hospital guidelines</t>
  </si>
  <si>
    <t xml:space="preserve">   Staff members are aware of the risks within the hospital environment, their specific job-related hazards and periodic medical examinations </t>
  </si>
  <si>
    <t xml:space="preserve">The hospital has approved admission and discharge criteria for intensive care and specialized units. </t>
  </si>
  <si>
    <t xml:space="preserve">All staff members involved in the admission and discharge of patients from specialized and critical care units are aware of the approved criteria.  </t>
  </si>
  <si>
    <t xml:space="preserve">Only competent staff members are allowed to admit and discharge patients from critical and specialized care units. </t>
  </si>
  <si>
    <t xml:space="preserve">Hospital services are accessible for patients with various types of disabilities. </t>
  </si>
  <si>
    <t>Radiation safety program is developed and implemented.</t>
  </si>
  <si>
    <t>The hospital has a written, updated, and approved radiation safety program that addresses all elements mentioned in the intent from a) through h).</t>
  </si>
  <si>
    <t>Staff members involved in medical imaging are aware of the radiation safety program.</t>
  </si>
  <si>
    <t>الفريق الطبي</t>
  </si>
  <si>
    <t>ملف المريض الطبى</t>
  </si>
  <si>
    <t>ملف المريض الطبى- النماذج</t>
  </si>
  <si>
    <t xml:space="preserve"> الاجراءات التصحيحية </t>
  </si>
  <si>
    <t>نماذج تقييم مخاطر السقوط</t>
  </si>
  <si>
    <t>متخصصي الرعاية الصحية</t>
  </si>
  <si>
    <t>نماذج تقييم مخاطر قرح الفراش</t>
  </si>
  <si>
    <t>الملفات الطبية - نماذج خطط الوقاية من  مخاطر قرح الفراش</t>
  </si>
  <si>
    <t>الملفات الطبية - نماذج الوقاية من مخاطر السقوط</t>
  </si>
  <si>
    <t>نماذج تقييم مخاطر الجلطات الوريدية</t>
  </si>
  <si>
    <t>الملفات الطبية - نماذج خطط الوقاية من الجلطات الوريدية</t>
  </si>
  <si>
    <t>العاملون ذوي الصلة</t>
  </si>
  <si>
    <t>ملفات العاملين (تقييم الكفاءة للعاملين ذي الصلة)</t>
  </si>
  <si>
    <t>سجل الإنذارات الحرجة</t>
  </si>
  <si>
    <t>سجل اعطال الإنذارات الحرجة</t>
  </si>
  <si>
    <t>ملفات المرضى ( نموذج متابعة الوصلات)</t>
  </si>
  <si>
    <t>نماذج تقييم التدهور الاكلينيكى  جميع الفئات العمريه - نماذج الاستجابه للتدهور الاكلينيكى</t>
  </si>
  <si>
    <t>ملفات المرضى نماذج تقييم التدهور الاكلينيكى  جميع الفئات العمريه - نماذج الاستجابه للتدهور الاكلينيكى)</t>
  </si>
  <si>
    <t>ملفات العاملين - شهادات التدريب
زمن الاستجابه بملف المرضى  /سجل الإنعاش القلبى الرئوي</t>
  </si>
  <si>
    <t>سجل قائمة  التحقق</t>
  </si>
  <si>
    <t>قوائم الجرعات القصوى -الجرعات الأشعة المستخدمة للمرضى</t>
  </si>
  <si>
    <t>الاحتياطات القياسيه للوقاية من الاشعاع -نتائج مراقبة الجرعة الاشعاعية -صور الدم-القياسات</t>
  </si>
  <si>
    <t>تقييم المخاطر-تقارير السلامة على الأقل نصف سنوي  مقدم للجنة السلامة</t>
  </si>
  <si>
    <t>توافر  حقائب الانسكابات و غاسلة الاعين و الدش</t>
  </si>
  <si>
    <t xml:space="preserve"> الخطة التصحيحية</t>
  </si>
  <si>
    <t>تقارير برنامج سلامة المعمل</t>
  </si>
  <si>
    <t>جميع العاملين ذو الصلة</t>
  </si>
  <si>
    <t>سجلات تدريب</t>
  </si>
  <si>
    <t xml:space="preserve">نموذج القائمة التفقدية -ملفات المرضى </t>
  </si>
  <si>
    <t>توقيع الطبيب الجراح على نموذج الإحصاء بالملف الطبي للمرضى</t>
  </si>
  <si>
    <t>الطاقم الطبي</t>
  </si>
  <si>
    <t>نموذج التوافق الدوائى بالملف الطبي للمرضى</t>
  </si>
  <si>
    <t>The hospital has a clear process to deal with an electric power outage to ensure the integrity of any affected medications before use.</t>
  </si>
  <si>
    <r>
      <rPr>
        <b/>
        <sz val="16"/>
        <color rgb="FF002060"/>
        <rFont val="Times New Roman"/>
        <family val="1"/>
      </rPr>
      <t xml:space="preserve"> </t>
    </r>
    <r>
      <rPr>
        <b/>
        <sz val="16"/>
        <color rgb="FF002060"/>
        <rFont val="Arial"/>
        <family val="2"/>
      </rPr>
      <t>Medications in stores, pharmacies, and patient care areas are periodically (at least monthly) inspected to confirm compliance with proper storage conditions.</t>
    </r>
  </si>
  <si>
    <t>قوائم معتمدة و محدثة و مستنده على مرجع علمي(على الأقل مرة سنويا)</t>
  </si>
  <si>
    <t xml:space="preserve">تقارير المرور على الأدوية بجميع الأماكن (على الأقل مرة شهريا)  </t>
  </si>
  <si>
    <r>
      <rPr>
        <b/>
        <sz val="16"/>
        <color rgb="FF002060"/>
        <rFont val="Times New Roman"/>
        <family val="1"/>
      </rPr>
      <t xml:space="preserve"> </t>
    </r>
    <r>
      <rPr>
        <b/>
        <sz val="16"/>
        <color rgb="FF002060"/>
        <rFont val="Arial"/>
        <family val="2"/>
      </rPr>
      <t>LASA medications are stored, segregated, and labeled safely and uniformly in all locations.</t>
    </r>
  </si>
  <si>
    <r>
      <rPr>
        <b/>
        <sz val="16"/>
        <color rgb="FF002060"/>
        <rFont val="Times New Roman"/>
        <family val="1"/>
      </rPr>
      <t> </t>
    </r>
    <r>
      <rPr>
        <b/>
        <sz val="16"/>
        <color rgb="FF002060"/>
        <rFont val="Arial"/>
        <family val="2"/>
      </rPr>
      <t>The hospital monitors the reported data on the management of LASA and takes actions to control or improve the process as appropriate.</t>
    </r>
  </si>
  <si>
    <t>جميع العاملين بالمستشفى</t>
  </si>
  <si>
    <r>
      <rPr>
        <b/>
        <sz val="16"/>
        <color rgb="FF002060"/>
        <rFont val="Times New Roman"/>
        <family val="1"/>
      </rPr>
      <t xml:space="preserve"> </t>
    </r>
    <r>
      <rPr>
        <b/>
        <sz val="16"/>
        <color rgb="FF002060"/>
        <rFont val="Arial"/>
        <family val="2"/>
      </rPr>
      <t>Inspection, maintenance and testing of fire alarms, firefighting, and smoke containment systems are performed and recorded.</t>
    </r>
  </si>
  <si>
    <r>
      <rPr>
        <b/>
        <sz val="16"/>
        <color rgb="FF002060"/>
        <rFont val="Times New Roman"/>
        <family val="1"/>
      </rPr>
      <t xml:space="preserve"> </t>
    </r>
    <r>
      <rPr>
        <b/>
        <sz val="16"/>
        <color rgb="FF002060"/>
        <rFont val="Arial"/>
        <family val="2"/>
      </rPr>
      <t>The hospital fire firefighting systems are available, accessible and functioning.</t>
    </r>
  </si>
  <si>
    <t>مراجعة نظام إطفاء الحريق</t>
  </si>
  <si>
    <t>مراجعة مسارات الاخلاء وتوافر علامات الخروج وعدم وجود معوقات</t>
  </si>
  <si>
    <t xml:space="preserve">   أوقات تجارب المحاكاة والاشتراطات على الأقل ربع سنوي وتشمل واحدة غير معلنة سنويا </t>
  </si>
  <si>
    <t>الملف الطبي للمريض</t>
  </si>
  <si>
    <t>ملاحظة العلامه على الموضع الجراحى/ الاجراء التداخلى</t>
  </si>
  <si>
    <t xml:space="preserve">نموذج إحصاء الالات موقع على الأقل من عضو وشاهد </t>
  </si>
  <si>
    <t xml:space="preserve">عملية موثقة لاستخدام وتخزين الادويه متعددة الاستخدام تشمل على امان وثبات هذه الادوية </t>
  </si>
  <si>
    <t>توافر مستلزمات غسيل الايدى  مثل (الصابون والمناديل والكحول...الخ) وعدد الاحواض مناسب لاماكن العمل والإجراءات</t>
  </si>
  <si>
    <t xml:space="preserve">مهارب الخروج- العلامات التحذيرية والارشادية        </t>
  </si>
  <si>
    <t xml:space="preserve">  اشتراطات التخزين والتداول للمواد الكيميائيه- ملصق التعريف</t>
  </si>
  <si>
    <t>اشتراطات تداول النفايات - غرف النفايات الرئيسية  و الفرعيه- ملصقات التعريف</t>
  </si>
  <si>
    <t xml:space="preserve"> </t>
  </si>
  <si>
    <t xml:space="preserve">توافر والالتزام  بالواقيات الشخصيه المطابقة للمواصفات  </t>
  </si>
  <si>
    <t>العاملون  ذو الصلة</t>
  </si>
  <si>
    <t xml:space="preserve">سجلات تدريبات على استخدام الأجهزة- تقييم الكفاءة للعاملين ذو الصله بالأجهزة المتخصصة  </t>
  </si>
  <si>
    <t>حصر بالأجهزة - محاضر التركيب والتدريب والتشغيل - كروت التعريف - ارقام الشركات</t>
  </si>
  <si>
    <t>كفاءة الأجهزة الطبية</t>
  </si>
  <si>
    <t xml:space="preserve">تقارير الحوادث </t>
  </si>
  <si>
    <t>الاجراء التصحيحى</t>
  </si>
  <si>
    <t xml:space="preserve">سجلات التدريب  </t>
  </si>
  <si>
    <t xml:space="preserve">كفاءة المرافق وتوافرها </t>
  </si>
  <si>
    <t>العاملون ذي الصله</t>
  </si>
  <si>
    <t>مسؤلى صيانة المرافق</t>
  </si>
  <si>
    <t xml:space="preserve">كفاءة وتوافر المرافق الاحتياطية </t>
  </si>
  <si>
    <t>لوحات إرشادية لحقوق المرضي بالأماكن العامة بالمنشأة واضحه و مرئيه</t>
  </si>
  <si>
    <t xml:space="preserve">نماذج الموافقة المستنيرة موقعه من المريض او من ينوب عنه </t>
  </si>
  <si>
    <t>سجل الشكاوى والمقترحات</t>
  </si>
  <si>
    <t>التغذية الراجعه للمرضى وذويهم محددا بها الاطار الزمنى</t>
  </si>
  <si>
    <t>تحليل وحل   الشكاوى و المقتراحات في الاطار الزمنى المحدد</t>
  </si>
  <si>
    <t xml:space="preserve">المرض او ذويهم </t>
  </si>
  <si>
    <t>وسائل الإعلان عن خدمات المستشفى و ساعات العمل و التكلفه والمسارات</t>
  </si>
  <si>
    <t>نماذج الإحالة و النقل- قائمه بأسماء وعنوانين المنشأت الصحية التي تقدم الخدمات الغير متوفرة</t>
  </si>
  <si>
    <t>ضوابط الدخول و الخروج من وحدات الرعاية المتخصصة مثل (الرعايات - الحضانات - وحدات الغسيل الكلوى ......) معتمدة و مستنده على مرجع علمي</t>
  </si>
  <si>
    <t xml:space="preserve"> تقييم كفاءة للمسئولين عن دخول و خروج المرضى</t>
  </si>
  <si>
    <t>ملفات المرضى نماذج الدخول / الخروج</t>
  </si>
  <si>
    <t>ملفات الأطباء  شهادة الإنعاش القلبى المتقدم  جداول الأطباء اليومية-</t>
  </si>
  <si>
    <t xml:space="preserve">ادلة العمل الاكلينيكية- ملفات المرضى </t>
  </si>
  <si>
    <t>تقييم كفاءة للعاملين ذي الصلة-ملف العاملين</t>
  </si>
  <si>
    <t>العاملين ذي الصلة</t>
  </si>
  <si>
    <t xml:space="preserve"> تقييم الكفاءة سجلات مراقبة الجودة شهرية</t>
  </si>
  <si>
    <t>إجراءات المراقبة الداخلية معتمدة</t>
  </si>
  <si>
    <t>تقاريرمراقبة الجودة - الوثائق</t>
  </si>
  <si>
    <t>تقارير مراقبة الجودة- الخطة التصحيحية</t>
  </si>
  <si>
    <t>المسئول عن مراقبه الجودة</t>
  </si>
  <si>
    <t>العاملون ببنك الدم</t>
  </si>
  <si>
    <t>تطبيق الإجراء طبقا لدليل القومى لبنوك الدم</t>
  </si>
  <si>
    <t>تطبيق الإجراء طبقا للدليل القومى لبنوك الدم</t>
  </si>
  <si>
    <t>ملفات العاملين - مؤهلات أطباء التخدير - ملفات المرضى</t>
  </si>
  <si>
    <t>أدلة عمل اكلينيكية محدثة و معتمدة-ملفات المرضى - نموذج تسجيل متابعة المرضى اثناء التخدير</t>
  </si>
  <si>
    <t>توافر قائمة الأدوية المعتمدة</t>
  </si>
  <si>
    <t>الأطباء- الصيادلة</t>
  </si>
  <si>
    <t>أعضاء لجنة الدواء</t>
  </si>
  <si>
    <t>توافر و اتاحة أدوية الطوارئ</t>
  </si>
  <si>
    <t>توحيد تخزين أدوية الطوارئ</t>
  </si>
  <si>
    <t>نماذج الاستعاضة</t>
  </si>
  <si>
    <t xml:space="preserve">الشروط المرجعية للجنة تحتوى على متطلبات المعيار </t>
  </si>
  <si>
    <t>العاملون ذو الصلة</t>
  </si>
  <si>
    <t xml:space="preserve">تقارير-مؤشرات الأداء ملفات المرضى </t>
  </si>
  <si>
    <t>تتطبيق الإجراءات - التزام العاملين بالواقيات الشخصية المناسبه</t>
  </si>
  <si>
    <t>العاملين متخصصى الرعاية</t>
  </si>
  <si>
    <t>العاملون متخصصى الرعاية</t>
  </si>
  <si>
    <t>العاملون ذي الصلة</t>
  </si>
  <si>
    <t xml:space="preserve">ادلة العمل </t>
  </si>
  <si>
    <t>وثيقة توضح وظيفة و اسم أعضاء الهيئة الحاكمة</t>
  </si>
  <si>
    <t>تقييم أداء الهيئة الحاكمة سنويا</t>
  </si>
  <si>
    <t>الرسالة محدثة سنويا</t>
  </si>
  <si>
    <t>قائمة أسعار معتمدة و محدثة</t>
  </si>
  <si>
    <t xml:space="preserve">ملفات الموظفين - تقييم الأداء و الكفاءة سنويا </t>
  </si>
  <si>
    <t>قيادات المستشفى -العاملين</t>
  </si>
  <si>
    <t>الإجراءات التحصحيحة طبقا لتقييم الأداء</t>
  </si>
  <si>
    <t xml:space="preserve">حماية و تأمين الملفات ضد الحريق والمياه والدخول لغير العاملين </t>
  </si>
  <si>
    <t>اختبارات  ضمان فعالية البرنامج مرة سنويا على الأقل</t>
  </si>
  <si>
    <t>نظام ابلاغ عن الأحداث العارضة معتمد و محدث و يحتوي على متطلبات المعيار</t>
  </si>
  <si>
    <t xml:space="preserve">التحقيق  من  جميع الاحداث </t>
  </si>
  <si>
    <t xml:space="preserve">وثيقة ابلاغ هيئة الاعتماد والرقابه الصحية  بالحدث الجسيم  - سجل الاحداث الجسيمة - محاضر اجتماع لجنة المراضة والوفيات  </t>
  </si>
  <si>
    <t>There is an approved hospital’s staff health program according to local laws and regulations that cover a) through j) in the intent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</si>
</sst>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2"/>
      <color theme="1"/>
      <name val="Calibri"/>
      <family val="2"/>
      <charset val="128"/>
      <scheme val="minor"/>
    </font>
    <font>
      <sz val="6"/>
      <name val="Calibri"/>
      <family val="2"/>
      <charset val="128"/>
      <scheme val="minor"/>
    </font>
    <font>
      <u/>
      <sz val="12"/>
      <color theme="10"/>
      <name val="Calibri"/>
      <family val="2"/>
      <charset val="128"/>
      <scheme val="minor"/>
    </font>
    <font>
      <u/>
      <sz val="12"/>
      <color theme="11"/>
      <name val="Calibri"/>
      <family val="2"/>
      <charset val="128"/>
      <scheme val="minor"/>
    </font>
    <font>
      <sz val="12"/>
      <color theme="1"/>
      <name val="Arial Narrow"/>
      <family val="2"/>
    </font>
    <font>
      <b/>
      <sz val="16"/>
      <color theme="1"/>
      <name val="Times New Roman"/>
      <family val="1"/>
    </font>
    <font>
      <sz val="18"/>
      <color theme="1"/>
      <name val="Calibri"/>
      <family val="2"/>
      <charset val="128"/>
      <scheme val="minor"/>
    </font>
    <font>
      <sz val="16"/>
      <color theme="1"/>
      <name val="Calibri"/>
      <family val="2"/>
      <charset val="128"/>
      <scheme val="minor"/>
    </font>
    <font>
      <b/>
      <sz val="28"/>
      <color theme="1"/>
      <name val="Arial Narrow"/>
      <family val="2"/>
    </font>
    <font>
      <sz val="12"/>
      <color theme="1"/>
      <name val="Calibri"/>
      <family val="2"/>
      <charset val="128"/>
      <scheme val="minor"/>
    </font>
    <font>
      <b/>
      <sz val="12"/>
      <color theme="1"/>
      <name val="Arial Narrow"/>
      <family val="2"/>
    </font>
    <font>
      <sz val="10"/>
      <color theme="1"/>
      <name val="Arial"/>
      <family val="2"/>
    </font>
    <font>
      <b/>
      <sz val="14"/>
      <color theme="1"/>
      <name val="Times New Roman"/>
      <family val="1"/>
    </font>
    <font>
      <b/>
      <sz val="18"/>
      <color theme="1"/>
      <name val="Arial Narrow"/>
      <family val="2"/>
    </font>
    <font>
      <sz val="14"/>
      <color theme="1"/>
      <name val="Arial Narrow"/>
      <family val="2"/>
    </font>
    <font>
      <b/>
      <sz val="14"/>
      <color theme="0"/>
      <name val="Times New Roman"/>
      <family val="1"/>
    </font>
    <font>
      <sz val="14"/>
      <color theme="1"/>
      <name val="Times New Roman"/>
      <family val="1"/>
    </font>
    <font>
      <sz val="12"/>
      <color theme="1"/>
      <name val="Cambria"/>
      <family val="1"/>
      <scheme val="major"/>
    </font>
    <font>
      <b/>
      <sz val="24"/>
      <color theme="1"/>
      <name val="Cambria"/>
      <family val="1"/>
      <scheme val="major"/>
    </font>
    <font>
      <b/>
      <sz val="24"/>
      <color theme="1"/>
      <name val="Calibri"/>
      <family val="2"/>
      <charset val="128"/>
      <scheme val="minor"/>
    </font>
    <font>
      <sz val="28"/>
      <color theme="1"/>
      <name val="Calibri"/>
      <family val="2"/>
      <charset val="128"/>
      <scheme val="minor"/>
    </font>
    <font>
      <b/>
      <sz val="28"/>
      <color theme="1"/>
      <name val="Calibri"/>
      <family val="2"/>
      <charset val="128"/>
      <scheme val="minor"/>
    </font>
    <font>
      <sz val="16"/>
      <color theme="1"/>
      <name val="Times New Roman"/>
      <family val="1"/>
    </font>
    <font>
      <b/>
      <sz val="16"/>
      <color theme="0"/>
      <name val="Times New Roman"/>
      <family val="1"/>
    </font>
    <font>
      <b/>
      <sz val="18"/>
      <color theme="0"/>
      <name val="Times New Roman"/>
      <family val="1"/>
    </font>
    <font>
      <b/>
      <sz val="16"/>
      <color theme="3"/>
      <name val="Times New Roman"/>
      <family val="1"/>
    </font>
    <font>
      <b/>
      <sz val="16"/>
      <color theme="4"/>
      <name val="Times New Roman"/>
      <family val="1"/>
    </font>
    <font>
      <b/>
      <sz val="14"/>
      <color rgb="FF002060"/>
      <name val="Times New Roman"/>
      <family val="1"/>
    </font>
    <font>
      <b/>
      <sz val="14"/>
      <color theme="3"/>
      <name val="Times New Roman"/>
      <family val="1"/>
    </font>
    <font>
      <b/>
      <sz val="14"/>
      <color rgb="FFC00000"/>
      <name val="Times New Roman"/>
      <family val="1"/>
    </font>
    <font>
      <b/>
      <sz val="18"/>
      <color theme="3"/>
      <name val="Times New Roman"/>
      <family val="1"/>
    </font>
    <font>
      <sz val="16"/>
      <color rgb="FF002060"/>
      <name val="Calibri"/>
      <family val="2"/>
      <charset val="128"/>
      <scheme val="minor"/>
    </font>
    <font>
      <b/>
      <sz val="16"/>
      <color theme="3"/>
      <name val="Calibri"/>
      <family val="2"/>
      <scheme val="minor"/>
    </font>
    <font>
      <b/>
      <sz val="16"/>
      <name val="Times New Roman"/>
      <family val="1"/>
    </font>
    <font>
      <b/>
      <sz val="12"/>
      <color rgb="FF002060"/>
      <name val="Calibri"/>
      <family val="2"/>
      <scheme val="minor"/>
    </font>
    <font>
      <b/>
      <sz val="16"/>
      <color rgb="FF002060"/>
      <name val="Times New Roman"/>
      <family val="1"/>
    </font>
    <font>
      <b/>
      <sz val="14"/>
      <color rgb="FF002060"/>
      <name val="Arial Narrow"/>
      <family val="2"/>
    </font>
    <font>
      <b/>
      <sz val="20"/>
      <color theme="3"/>
      <name val="Arial Narrow"/>
      <family val="2"/>
    </font>
    <font>
      <b/>
      <sz val="16"/>
      <color rgb="FF002060"/>
      <name val="Constantia"/>
      <family val="1"/>
    </font>
    <font>
      <b/>
      <sz val="16"/>
      <color rgb="FF002060"/>
      <name val="Arial Narrow"/>
      <family val="2"/>
    </font>
    <font>
      <b/>
      <sz val="14"/>
      <color rgb="FF002060"/>
      <name val="Calibri"/>
      <family val="2"/>
      <scheme val="minor"/>
    </font>
    <font>
      <sz val="14"/>
      <color rgb="FF002060"/>
      <name val="Times New Roman"/>
      <family val="1"/>
    </font>
    <font>
      <b/>
      <sz val="22"/>
      <color rgb="FF002060"/>
      <name val="Arial Narrow"/>
      <family val="2"/>
    </font>
    <font>
      <sz val="12"/>
      <color rgb="FF002060"/>
      <name val="Calibri"/>
      <family val="2"/>
      <charset val="128"/>
      <scheme val="minor"/>
    </font>
    <font>
      <b/>
      <sz val="20"/>
      <color theme="3"/>
      <name val="Times New Roman"/>
      <family val="1"/>
    </font>
    <font>
      <b/>
      <sz val="14"/>
      <color theme="0"/>
      <name val="Calibri"/>
      <family val="2"/>
      <scheme val="minor"/>
    </font>
    <font>
      <b/>
      <sz val="18"/>
      <color rgb="FF002060"/>
      <name val="Times New Roman"/>
      <family val="1"/>
    </font>
    <font>
      <b/>
      <sz val="20"/>
      <color theme="0"/>
      <name val="Arial Narrow"/>
      <family val="2"/>
    </font>
    <font>
      <b/>
      <sz val="18"/>
      <color rgb="FF002060"/>
      <name val="Arial Narrow"/>
      <family val="2"/>
    </font>
    <font>
      <b/>
      <sz val="16"/>
      <color theme="0"/>
      <name val="Arial Narrow"/>
      <family val="2"/>
    </font>
    <font>
      <b/>
      <sz val="16"/>
      <color theme="1"/>
      <name val="Arial Narrow"/>
      <family val="2"/>
    </font>
    <font>
      <b/>
      <sz val="18"/>
      <color theme="0"/>
      <name val="Arial Narrow"/>
      <family val="2"/>
    </font>
    <font>
      <b/>
      <sz val="18"/>
      <name val="Arial Narrow"/>
      <family val="2"/>
    </font>
    <font>
      <b/>
      <sz val="20"/>
      <color rgb="FF002060"/>
      <name val="Times New Roman"/>
      <family val="1"/>
    </font>
    <font>
      <b/>
      <sz val="16"/>
      <color rgb="FF002060"/>
      <name val="Calibri"/>
      <family val="2"/>
      <charset val="128"/>
      <scheme val="minor"/>
    </font>
    <font>
      <sz val="22"/>
      <color rgb="FF002060"/>
      <name val="Calibri"/>
      <family val="2"/>
      <charset val="128"/>
      <scheme val="minor"/>
    </font>
    <font>
      <b/>
      <sz val="14"/>
      <color rgb="FF002060"/>
      <name val="Calibri"/>
      <family val="2"/>
      <charset val="128"/>
      <scheme val="minor"/>
    </font>
    <font>
      <b/>
      <sz val="16"/>
      <color theme="0"/>
      <name val="Calibri"/>
      <family val="2"/>
      <charset val="128"/>
      <scheme val="minor"/>
    </font>
    <font>
      <b/>
      <sz val="16"/>
      <color theme="3" tint="-0.249977111117893"/>
      <name val="Times New Roman"/>
      <family val="1"/>
    </font>
    <font>
      <b/>
      <sz val="16"/>
      <color theme="3" tint="-0.249977111117893"/>
      <name val="Arial"/>
      <family val="2"/>
    </font>
    <font>
      <b/>
      <sz val="16"/>
      <color rgb="FF002060"/>
      <name val="Arial"/>
      <family val="2"/>
    </font>
    <font>
      <b/>
      <sz val="18"/>
      <color theme="1"/>
      <name val="Calibri"/>
      <family val="2"/>
      <scheme val="minor"/>
    </font>
    <font>
      <b/>
      <sz val="18"/>
      <name val="Calibri"/>
      <family val="2"/>
      <scheme val="minor"/>
    </font>
    <font>
      <b/>
      <sz val="14"/>
      <color rgb="FF002060"/>
      <name val="Arial"/>
      <family val="2"/>
    </font>
    <font>
      <b/>
      <sz val="14"/>
      <color theme="1"/>
      <name val="Calibri"/>
      <family val="2"/>
      <scheme val="minor"/>
    </font>
    <font>
      <sz val="14"/>
      <color theme="1"/>
      <name val="Calibri"/>
      <family val="2"/>
      <charset val="128"/>
      <scheme val="minor"/>
    </font>
    <font>
      <b/>
      <sz val="16"/>
      <color theme="1"/>
      <name val="Arial"/>
      <family val="2"/>
    </font>
    <font>
      <b/>
      <sz val="12"/>
      <color theme="1"/>
      <name val="Calibri"/>
      <family val="2"/>
      <charset val="128"/>
      <scheme val="minor"/>
    </font>
    <font>
      <sz val="14"/>
      <color rgb="FF002060"/>
      <name val="Calibri"/>
      <family val="2"/>
      <charset val="128"/>
      <scheme val="minor"/>
    </font>
    <font>
      <b/>
      <sz val="16"/>
      <color rgb="FF002060"/>
      <name val="Arial"/>
      <family val="1"/>
    </font>
  </fonts>
  <fills count="29">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bgColor indexed="64"/>
      </patternFill>
    </fill>
    <fill>
      <patternFill patternType="solid">
        <fgColor theme="4" tint="0.39997558519241921"/>
        <bgColor indexed="64"/>
      </patternFill>
    </fill>
    <fill>
      <patternFill patternType="solid">
        <fgColor rgb="FF057D19"/>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00B050"/>
        <bgColor indexed="64"/>
      </patternFill>
    </fill>
    <fill>
      <patternFill patternType="solid">
        <fgColor theme="1" tint="0.499984740745262"/>
        <bgColor indexed="64"/>
      </patternFill>
    </fill>
    <fill>
      <patternFill patternType="solid">
        <fgColor theme="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2" tint="-0.49998474074526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s>
  <cellStyleXfs count="5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9" fillId="0" borderId="0" applyFont="0" applyFill="0" applyBorder="0" applyAlignment="0" applyProtection="0"/>
    <xf numFmtId="0" fontId="11" fillId="0" borderId="0"/>
  </cellStyleXfs>
  <cellXfs count="596">
    <xf numFmtId="0" fontId="0" fillId="0" borderId="0" xfId="0"/>
    <xf numFmtId="0" fontId="0" fillId="0" borderId="1" xfId="0" applyBorder="1" applyProtection="1">
      <protection locked="0"/>
    </xf>
    <xf numFmtId="0" fontId="12"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vertical="center" wrapText="1"/>
      <protection locked="0"/>
    </xf>
    <xf numFmtId="0" fontId="16" fillId="4" borderId="2" xfId="0" applyFont="1" applyFill="1" applyBorder="1" applyAlignment="1" applyProtection="1">
      <alignment horizontal="left" vertical="center" readingOrder="1"/>
      <protection locked="0"/>
    </xf>
    <xf numFmtId="0" fontId="16" fillId="4" borderId="12" xfId="0" applyFont="1" applyFill="1" applyBorder="1" applyAlignment="1" applyProtection="1">
      <alignment horizontal="left" vertical="center" readingOrder="1"/>
      <protection locked="0"/>
    </xf>
    <xf numFmtId="0" fontId="16" fillId="4" borderId="3" xfId="0" applyFont="1" applyFill="1" applyBorder="1" applyAlignment="1" applyProtection="1">
      <alignment horizontal="left" vertical="center" readingOrder="1"/>
      <protection locked="0"/>
    </xf>
    <xf numFmtId="0" fontId="12" fillId="4" borderId="1" xfId="0" applyFont="1" applyFill="1" applyBorder="1" applyAlignment="1" applyProtection="1">
      <alignment horizontal="left" vertical="center"/>
      <protection locked="0"/>
    </xf>
    <xf numFmtId="0" fontId="0" fillId="15" borderId="0" xfId="0" applyFill="1"/>
    <xf numFmtId="0" fontId="27" fillId="4" borderId="1" xfId="0"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0" fontId="27" fillId="4" borderId="1" xfId="0" applyFont="1" applyFill="1" applyBorder="1" applyAlignment="1" applyProtection="1">
      <alignment vertical="center" wrapText="1"/>
      <protection locked="0"/>
    </xf>
    <xf numFmtId="0" fontId="27" fillId="0" borderId="1" xfId="0" applyFont="1" applyBorder="1" applyAlignment="1" applyProtection="1">
      <alignment horizontal="center" vertical="center" wrapText="1"/>
      <protection locked="0"/>
    </xf>
    <xf numFmtId="0" fontId="27" fillId="4" borderId="1" xfId="0" applyFont="1" applyFill="1" applyBorder="1" applyAlignment="1" applyProtection="1">
      <alignment horizontal="left" vertical="center"/>
      <protection locked="0"/>
    </xf>
    <xf numFmtId="0" fontId="27" fillId="0" borderId="1" xfId="0" applyFont="1" applyBorder="1" applyAlignment="1" applyProtection="1">
      <alignment horizontal="center" vertical="top"/>
      <protection locked="0"/>
    </xf>
    <xf numFmtId="0" fontId="27" fillId="0" borderId="1" xfId="0" applyFont="1" applyBorder="1" applyAlignment="1" applyProtection="1">
      <alignment horizontal="left" vertical="top"/>
      <protection locked="0"/>
    </xf>
    <xf numFmtId="0" fontId="27" fillId="4" borderId="1" xfId="0" applyFont="1" applyFill="1" applyBorder="1" applyAlignment="1" applyProtection="1">
      <alignment horizontal="center" vertical="top"/>
      <protection locked="0"/>
    </xf>
    <xf numFmtId="0" fontId="27" fillId="4" borderId="1" xfId="0" applyFont="1" applyFill="1" applyBorder="1" applyAlignment="1" applyProtection="1">
      <alignment horizontal="left" vertical="top"/>
      <protection locked="0"/>
    </xf>
    <xf numFmtId="0" fontId="27" fillId="4" borderId="1" xfId="0" applyFont="1" applyFill="1" applyBorder="1" applyAlignment="1" applyProtection="1">
      <alignment vertical="center"/>
      <protection locked="0"/>
    </xf>
    <xf numFmtId="0" fontId="27" fillId="4" borderId="1" xfId="0" applyFont="1" applyFill="1" applyBorder="1" applyAlignment="1" applyProtection="1">
      <alignment vertical="top"/>
      <protection locked="0"/>
    </xf>
    <xf numFmtId="9" fontId="36" fillId="15" borderId="1" xfId="0" applyNumberFormat="1" applyFont="1" applyFill="1" applyBorder="1" applyAlignment="1">
      <alignment horizontal="center" vertical="center" wrapText="1"/>
    </xf>
    <xf numFmtId="9" fontId="36" fillId="13" borderId="1"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0" fontId="36" fillId="15" borderId="10" xfId="0" applyFont="1" applyFill="1" applyBorder="1" applyAlignment="1">
      <alignment horizontal="center" vertical="center" wrapText="1"/>
    </xf>
    <xf numFmtId="0" fontId="36" fillId="13" borderId="10" xfId="0" applyFont="1" applyFill="1" applyBorder="1" applyAlignment="1">
      <alignment horizontal="center" vertical="center" wrapText="1"/>
    </xf>
    <xf numFmtId="0" fontId="36" fillId="2" borderId="10" xfId="0" applyFont="1" applyFill="1" applyBorder="1" applyAlignment="1">
      <alignment horizontal="center" vertical="center" wrapText="1"/>
    </xf>
    <xf numFmtId="9" fontId="7" fillId="4" borderId="0" xfId="57" applyFont="1" applyFill="1" applyProtection="1"/>
    <xf numFmtId="0" fontId="35" fillId="4" borderId="1" xfId="0" applyFont="1" applyFill="1" applyBorder="1" applyAlignment="1" applyProtection="1">
      <alignment horizontal="center" vertical="center" wrapText="1"/>
      <protection locked="0"/>
    </xf>
    <xf numFmtId="0" fontId="35" fillId="4" borderId="1" xfId="0" applyFont="1" applyFill="1" applyBorder="1" applyAlignment="1" applyProtection="1">
      <alignment horizontal="left" vertical="center"/>
      <protection locked="0"/>
    </xf>
    <xf numFmtId="0" fontId="35" fillId="4" borderId="1" xfId="0" applyFont="1" applyFill="1" applyBorder="1" applyAlignment="1" applyProtection="1">
      <alignment vertical="center" wrapText="1"/>
      <protection locked="0"/>
    </xf>
    <xf numFmtId="0" fontId="35" fillId="4" borderId="1" xfId="0" applyFont="1" applyFill="1" applyBorder="1" applyProtection="1">
      <protection locked="0"/>
    </xf>
    <xf numFmtId="0" fontId="16" fillId="4" borderId="2" xfId="0" applyFont="1" applyFill="1" applyBorder="1" applyAlignment="1" applyProtection="1">
      <alignment horizontal="center" vertical="center" readingOrder="1"/>
      <protection locked="0"/>
    </xf>
    <xf numFmtId="0" fontId="16" fillId="4" borderId="12" xfId="0" applyFont="1" applyFill="1" applyBorder="1" applyAlignment="1" applyProtection="1">
      <alignment horizontal="center" vertical="center" readingOrder="1"/>
      <protection locked="0"/>
    </xf>
    <xf numFmtId="0" fontId="16" fillId="4" borderId="3" xfId="0" applyFont="1" applyFill="1" applyBorder="1" applyAlignment="1" applyProtection="1">
      <alignment horizontal="center" vertical="center" readingOrder="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vertical="center" wrapText="1"/>
      <protection locked="0"/>
    </xf>
    <xf numFmtId="0" fontId="23" fillId="4" borderId="1" xfId="0" applyFont="1" applyFill="1" applyBorder="1" applyAlignment="1" applyProtection="1">
      <alignment horizontal="center" vertical="center"/>
      <protection locked="0"/>
    </xf>
    <xf numFmtId="0" fontId="47" fillId="4" borderId="1" xfId="0" applyFont="1" applyFill="1" applyBorder="1" applyAlignment="1" applyProtection="1">
      <alignment horizontal="center" vertical="center"/>
      <protection locked="0"/>
    </xf>
    <xf numFmtId="0" fontId="35" fillId="16" borderId="1" xfId="0" applyFont="1" applyFill="1" applyBorder="1" applyAlignment="1" applyProtection="1">
      <alignment horizontal="center" vertical="center" readingOrder="1"/>
      <protection locked="0"/>
    </xf>
    <xf numFmtId="0" fontId="43" fillId="0" borderId="1" xfId="0" applyFont="1" applyBorder="1" applyProtection="1">
      <protection locked="0"/>
    </xf>
    <xf numFmtId="0" fontId="15" fillId="4" borderId="1" xfId="0" applyFont="1" applyFill="1" applyBorder="1" applyAlignment="1" applyProtection="1">
      <alignment horizontal="center" vertical="center"/>
      <protection locked="0"/>
    </xf>
    <xf numFmtId="0" fontId="33" fillId="16" borderId="1" xfId="0" applyFont="1" applyFill="1" applyBorder="1" applyAlignment="1" applyProtection="1">
      <alignment horizontal="center" vertical="center" readingOrder="1"/>
      <protection locked="0"/>
    </xf>
    <xf numFmtId="0" fontId="43" fillId="4" borderId="0" xfId="0" applyFont="1" applyFill="1"/>
    <xf numFmtId="0" fontId="55" fillId="4" borderId="0" xfId="0" applyFont="1" applyFill="1" applyAlignment="1">
      <alignment horizontal="center" vertical="center"/>
    </xf>
    <xf numFmtId="0" fontId="55" fillId="4" borderId="0" xfId="0" applyFont="1" applyFill="1" applyAlignment="1">
      <alignment horizontal="center" vertical="center" readingOrder="1"/>
    </xf>
    <xf numFmtId="0" fontId="56" fillId="4" borderId="0" xfId="0" applyFont="1" applyFill="1" applyAlignment="1">
      <alignment vertical="center"/>
    </xf>
    <xf numFmtId="0" fontId="43" fillId="4" borderId="0" xfId="0" applyFont="1" applyFill="1" applyAlignment="1">
      <alignment horizontal="center"/>
    </xf>
    <xf numFmtId="0" fontId="43" fillId="4" borderId="0" xfId="0" applyFont="1" applyFill="1" applyAlignment="1">
      <alignment horizontal="center" vertical="center"/>
    </xf>
    <xf numFmtId="0" fontId="16" fillId="4" borderId="2" xfId="0" applyFont="1" applyFill="1" applyBorder="1" applyAlignment="1" applyProtection="1">
      <alignment horizontal="left" vertical="center"/>
      <protection locked="0"/>
    </xf>
    <xf numFmtId="0" fontId="16" fillId="4" borderId="12"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protection locked="0"/>
    </xf>
    <xf numFmtId="0" fontId="16" fillId="4" borderId="2" xfId="0" applyFont="1" applyFill="1" applyBorder="1" applyAlignment="1" applyProtection="1">
      <alignment horizontal="center"/>
      <protection locked="0"/>
    </xf>
    <xf numFmtId="0" fontId="16" fillId="4" borderId="12" xfId="0" applyFont="1" applyFill="1" applyBorder="1" applyAlignment="1" applyProtection="1">
      <alignment horizontal="center"/>
      <protection locked="0"/>
    </xf>
    <xf numFmtId="0" fontId="16" fillId="4" borderId="3" xfId="0" applyFont="1" applyFill="1" applyBorder="1" applyAlignment="1" applyProtection="1">
      <alignment horizontal="center"/>
      <protection locked="0"/>
    </xf>
    <xf numFmtId="0" fontId="39" fillId="4" borderId="1" xfId="0" applyFont="1" applyFill="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9" fillId="0" borderId="1" xfId="0" applyFont="1" applyBorder="1" applyAlignment="1" applyProtection="1">
      <alignment horizontal="left" vertical="top" wrapText="1"/>
      <protection locked="0"/>
    </xf>
    <xf numFmtId="0" fontId="39" fillId="4" borderId="1" xfId="0" applyFont="1" applyFill="1" applyBorder="1" applyAlignment="1" applyProtection="1">
      <alignment horizontal="left" vertical="top" wrapText="1"/>
      <protection locked="0"/>
    </xf>
    <xf numFmtId="0" fontId="54" fillId="4" borderId="1" xfId="0" applyFont="1" applyFill="1" applyBorder="1" applyAlignment="1" applyProtection="1">
      <alignment horizontal="left" vertical="center" wrapText="1"/>
      <protection locked="0"/>
    </xf>
    <xf numFmtId="9" fontId="0" fillId="0" borderId="0" xfId="0" applyNumberFormat="1"/>
    <xf numFmtId="0" fontId="49" fillId="4" borderId="1" xfId="0" applyFont="1" applyFill="1" applyBorder="1" applyAlignment="1" applyProtection="1">
      <alignment horizontal="center" vertical="center" wrapText="1"/>
      <protection locked="0"/>
    </xf>
    <xf numFmtId="0" fontId="0" fillId="21" borderId="0" xfId="0" applyFill="1"/>
    <xf numFmtId="0" fontId="19" fillId="21" borderId="0" xfId="0" applyFont="1" applyFill="1"/>
    <xf numFmtId="0" fontId="0" fillId="21" borderId="0" xfId="0" applyFill="1" applyAlignment="1">
      <alignment horizontal="center" vertical="center"/>
    </xf>
    <xf numFmtId="0" fontId="0" fillId="23" borderId="0" xfId="0" applyFill="1"/>
    <xf numFmtId="0" fontId="0" fillId="4" borderId="0" xfId="0" applyFill="1"/>
    <xf numFmtId="0" fontId="26" fillId="4" borderId="6" xfId="0" applyFont="1" applyFill="1" applyBorder="1" applyAlignment="1">
      <alignment vertical="center"/>
    </xf>
    <xf numFmtId="0" fontId="22" fillId="2" borderId="0" xfId="0" applyFont="1" applyFill="1" applyAlignment="1">
      <alignment horizontal="center" vertical="center"/>
    </xf>
    <xf numFmtId="0" fontId="22" fillId="4" borderId="0" xfId="0" applyFont="1" applyFill="1" applyAlignment="1">
      <alignment vertical="center"/>
    </xf>
    <xf numFmtId="0" fontId="26" fillId="2" borderId="9" xfId="0" applyFont="1" applyFill="1" applyBorder="1" applyAlignment="1">
      <alignment vertical="center"/>
    </xf>
    <xf numFmtId="0" fontId="25" fillId="9" borderId="10" xfId="0" applyFont="1" applyFill="1" applyBorder="1" applyAlignment="1">
      <alignment horizontal="center" vertical="center"/>
    </xf>
    <xf numFmtId="0" fontId="35" fillId="9" borderId="10" xfId="0" applyFont="1" applyFill="1" applyBorder="1" applyAlignment="1">
      <alignment horizontal="center" vertical="center" wrapText="1"/>
    </xf>
    <xf numFmtId="0" fontId="12" fillId="4" borderId="1" xfId="0" applyFont="1" applyFill="1" applyBorder="1" applyAlignment="1">
      <alignment horizontal="center" vertical="center"/>
    </xf>
    <xf numFmtId="0" fontId="35" fillId="20" borderId="1" xfId="0" applyFont="1" applyFill="1" applyBorder="1" applyAlignment="1">
      <alignment horizontal="center" vertical="center"/>
    </xf>
    <xf numFmtId="0" fontId="7" fillId="4" borderId="0" xfId="0" applyFont="1" applyFill="1"/>
    <xf numFmtId="0" fontId="28" fillId="4" borderId="1" xfId="0" applyFont="1" applyFill="1" applyBorder="1" applyAlignment="1">
      <alignment horizontal="center" vertical="center"/>
    </xf>
    <xf numFmtId="0" fontId="32" fillId="6" borderId="1" xfId="0" applyFont="1" applyFill="1" applyBorder="1" applyAlignment="1">
      <alignment horizontal="center"/>
    </xf>
    <xf numFmtId="0" fontId="25" fillId="7" borderId="1" xfId="0" applyFont="1" applyFill="1" applyBorder="1" applyAlignment="1">
      <alignment horizontal="center" vertical="center"/>
    </xf>
    <xf numFmtId="0" fontId="40" fillId="17" borderId="1" xfId="0" applyFont="1" applyFill="1" applyBorder="1" applyAlignment="1">
      <alignment horizontal="center" vertical="center"/>
    </xf>
    <xf numFmtId="0" fontId="22" fillId="2" borderId="11" xfId="0" applyFont="1" applyFill="1" applyBorder="1" applyAlignment="1">
      <alignment horizontal="center" vertical="center"/>
    </xf>
    <xf numFmtId="0" fontId="0" fillId="4" borderId="11" xfId="0" applyFill="1" applyBorder="1"/>
    <xf numFmtId="0" fontId="22" fillId="4" borderId="11" xfId="0" applyFont="1" applyFill="1" applyBorder="1" applyAlignment="1">
      <alignment vertical="center"/>
    </xf>
    <xf numFmtId="0" fontId="23" fillId="4" borderId="11" xfId="0" applyFont="1" applyFill="1" applyBorder="1" applyAlignment="1">
      <alignment horizontal="center" vertical="center"/>
    </xf>
    <xf numFmtId="0" fontId="25" fillId="4" borderId="11" xfId="0" applyFont="1" applyFill="1" applyBorder="1" applyAlignment="1">
      <alignment horizontal="center" vertical="center"/>
    </xf>
    <xf numFmtId="0" fontId="26" fillId="2" borderId="10" xfId="0" applyFont="1" applyFill="1" applyBorder="1" applyAlignment="1">
      <alignment vertical="center"/>
    </xf>
    <xf numFmtId="0" fontId="25" fillId="2" borderId="3" xfId="0" applyFont="1" applyFill="1" applyBorder="1" applyAlignment="1">
      <alignment horizontal="center" vertical="center"/>
    </xf>
    <xf numFmtId="0" fontId="25" fillId="2" borderId="1" xfId="0" applyFont="1" applyFill="1" applyBorder="1" applyAlignment="1">
      <alignment horizontal="center" vertical="center"/>
    </xf>
    <xf numFmtId="0" fontId="7" fillId="23" borderId="0" xfId="0" applyFont="1" applyFill="1"/>
    <xf numFmtId="0" fontId="15" fillId="19" borderId="1" xfId="0" applyFont="1" applyFill="1" applyBorder="1" applyAlignment="1">
      <alignment horizontal="center" vertical="center"/>
    </xf>
    <xf numFmtId="9" fontId="13" fillId="4" borderId="1" xfId="0" applyNumberFormat="1" applyFont="1" applyFill="1" applyBorder="1" applyAlignment="1">
      <alignment horizontal="center" vertical="center"/>
    </xf>
    <xf numFmtId="0" fontId="39" fillId="16" borderId="1" xfId="0" applyFont="1" applyFill="1" applyBorder="1" applyAlignment="1">
      <alignment horizontal="center" vertical="center"/>
    </xf>
    <xf numFmtId="0" fontId="29" fillId="4" borderId="7" xfId="0" applyFont="1" applyFill="1" applyBorder="1" applyAlignment="1">
      <alignment horizontal="center" vertical="center" readingOrder="1"/>
    </xf>
    <xf numFmtId="0" fontId="38" fillId="4" borderId="10" xfId="0" applyFont="1" applyFill="1" applyBorder="1" applyAlignment="1">
      <alignment horizontal="left" vertical="center" wrapText="1" readingOrder="1"/>
    </xf>
    <xf numFmtId="0" fontId="12" fillId="4" borderId="6" xfId="0" applyFont="1" applyFill="1" applyBorder="1" applyAlignment="1">
      <alignment horizontal="center" vertical="center"/>
    </xf>
    <xf numFmtId="0" fontId="35"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0" fillId="23" borderId="0" xfId="0" applyFill="1" applyAlignment="1">
      <alignment horizontal="center"/>
    </xf>
    <xf numFmtId="0" fontId="0" fillId="4" borderId="0" xfId="0" applyFill="1" applyAlignment="1">
      <alignment horizontal="center"/>
    </xf>
    <xf numFmtId="0" fontId="29" fillId="4" borderId="2" xfId="0" applyFont="1" applyFill="1" applyBorder="1" applyAlignment="1">
      <alignment horizontal="center" vertical="center" readingOrder="1"/>
    </xf>
    <xf numFmtId="0" fontId="12" fillId="4" borderId="9" xfId="0" applyFont="1" applyFill="1" applyBorder="1" applyAlignment="1">
      <alignment horizontal="center" vertical="center"/>
    </xf>
    <xf numFmtId="0" fontId="38" fillId="0" borderId="10" xfId="0" applyFont="1" applyBorder="1" applyAlignment="1">
      <alignment horizontal="left" vertical="center" wrapText="1" readingOrder="1"/>
    </xf>
    <xf numFmtId="0" fontId="12" fillId="4" borderId="6" xfId="0" applyFont="1" applyFill="1" applyBorder="1" applyAlignment="1">
      <alignment horizontal="center"/>
    </xf>
    <xf numFmtId="0" fontId="35" fillId="4" borderId="1" xfId="0" applyFont="1" applyFill="1" applyBorder="1" applyAlignment="1">
      <alignment horizontal="center" vertical="center"/>
    </xf>
    <xf numFmtId="0" fontId="31" fillId="4" borderId="0" xfId="0" applyFont="1" applyFill="1" applyAlignment="1">
      <alignment horizontal="center"/>
    </xf>
    <xf numFmtId="0" fontId="12" fillId="4" borderId="9" xfId="0" applyFont="1" applyFill="1" applyBorder="1" applyAlignment="1">
      <alignment horizontal="center"/>
    </xf>
    <xf numFmtId="0" fontId="29" fillId="4" borderId="1" xfId="0" applyFont="1" applyFill="1" applyBorder="1" applyAlignment="1">
      <alignment horizontal="center" vertical="center" readingOrder="1"/>
    </xf>
    <xf numFmtId="0" fontId="12" fillId="4" borderId="10" xfId="0" applyFont="1" applyFill="1" applyBorder="1" applyAlignment="1">
      <alignment horizontal="center"/>
    </xf>
    <xf numFmtId="0" fontId="12" fillId="4" borderId="6" xfId="0" applyFont="1" applyFill="1" applyBorder="1" applyAlignment="1">
      <alignment vertical="center"/>
    </xf>
    <xf numFmtId="0" fontId="35" fillId="24" borderId="13" xfId="0" applyFont="1" applyFill="1" applyBorder="1" applyAlignment="1">
      <alignment vertical="center" wrapText="1"/>
    </xf>
    <xf numFmtId="0" fontId="35" fillId="24" borderId="5" xfId="0" applyFont="1" applyFill="1" applyBorder="1" applyAlignment="1">
      <alignment vertical="center" wrapText="1"/>
    </xf>
    <xf numFmtId="0" fontId="12" fillId="4" borderId="9" xfId="0" applyFont="1" applyFill="1" applyBorder="1" applyAlignment="1">
      <alignment vertical="center"/>
    </xf>
    <xf numFmtId="0" fontId="35" fillId="24" borderId="24" xfId="0" applyFont="1" applyFill="1" applyBorder="1" applyAlignment="1">
      <alignment vertical="center" wrapText="1"/>
    </xf>
    <xf numFmtId="0" fontId="35" fillId="24" borderId="4" xfId="0" applyFont="1" applyFill="1" applyBorder="1" applyAlignment="1">
      <alignment vertical="center" wrapText="1"/>
    </xf>
    <xf numFmtId="0" fontId="38" fillId="4" borderId="1" xfId="0" applyFont="1" applyFill="1" applyBorder="1" applyAlignment="1">
      <alignment horizontal="left" vertical="center" wrapText="1" readingOrder="1"/>
    </xf>
    <xf numFmtId="0" fontId="12" fillId="4" borderId="10" xfId="0" applyFont="1" applyFill="1" applyBorder="1" applyAlignment="1">
      <alignment horizontal="center" vertical="center"/>
    </xf>
    <xf numFmtId="0" fontId="29" fillId="0" borderId="7" xfId="0" applyFont="1" applyBorder="1" applyAlignment="1">
      <alignment horizontal="center" vertical="center" readingOrder="1"/>
    </xf>
    <xf numFmtId="0" fontId="12" fillId="4" borderId="0" xfId="0" applyFont="1" applyFill="1" applyAlignment="1">
      <alignment vertical="center"/>
    </xf>
    <xf numFmtId="0" fontId="27" fillId="2" borderId="6" xfId="0" applyFont="1" applyFill="1" applyBorder="1" applyAlignment="1">
      <alignment horizontal="center" vertical="center"/>
    </xf>
    <xf numFmtId="0" fontId="29" fillId="0" borderId="2" xfId="0" applyFont="1" applyBorder="1" applyAlignment="1">
      <alignment horizontal="center" vertical="center" readingOrder="1"/>
    </xf>
    <xf numFmtId="0" fontId="16" fillId="4" borderId="0" xfId="0" applyFont="1" applyFill="1"/>
    <xf numFmtId="0" fontId="16" fillId="4" borderId="0" xfId="0" applyFont="1" applyFill="1" applyAlignment="1">
      <alignment horizontal="center" vertical="center"/>
    </xf>
    <xf numFmtId="0" fontId="16" fillId="4" borderId="0" xfId="0" applyFont="1" applyFill="1" applyAlignment="1">
      <alignment horizontal="left" vertical="top" readingOrder="1"/>
    </xf>
    <xf numFmtId="0" fontId="4" fillId="4" borderId="0" xfId="0" applyFont="1" applyFill="1" applyAlignment="1">
      <alignment horizontal="left" vertical="top" readingOrder="1"/>
    </xf>
    <xf numFmtId="0" fontId="19" fillId="4" borderId="0" xfId="0" applyFont="1" applyFill="1"/>
    <xf numFmtId="0" fontId="0" fillId="4" borderId="0" xfId="0" applyFill="1" applyAlignment="1">
      <alignment horizontal="center" vertical="center"/>
    </xf>
    <xf numFmtId="0" fontId="0" fillId="4" borderId="0" xfId="0" applyFill="1" applyProtection="1">
      <protection locked="0"/>
    </xf>
    <xf numFmtId="0" fontId="28" fillId="2" borderId="6" xfId="0" applyFont="1" applyFill="1" applyBorder="1" applyAlignment="1">
      <alignment vertical="center"/>
    </xf>
    <xf numFmtId="0" fontId="28" fillId="2" borderId="9" xfId="0" applyFont="1" applyFill="1" applyBorder="1" applyAlignment="1">
      <alignment vertical="center"/>
    </xf>
    <xf numFmtId="0" fontId="28" fillId="2" borderId="10" xfId="0" applyFont="1" applyFill="1" applyBorder="1" applyAlignment="1">
      <alignment vertical="center"/>
    </xf>
    <xf numFmtId="0" fontId="4" fillId="23" borderId="0" xfId="0" applyFont="1" applyFill="1" applyAlignment="1">
      <alignment horizontal="left" vertical="top"/>
    </xf>
    <xf numFmtId="0" fontId="4" fillId="0" borderId="0" xfId="0" applyFont="1" applyAlignment="1">
      <alignment horizontal="left" vertical="top"/>
    </xf>
    <xf numFmtId="0" fontId="0" fillId="4" borderId="0" xfId="0" applyFill="1" applyAlignment="1">
      <alignment horizontal="left" vertical="center" wrapText="1"/>
    </xf>
    <xf numFmtId="0" fontId="0" fillId="2" borderId="0" xfId="0" applyFill="1"/>
    <xf numFmtId="0" fontId="22" fillId="4" borderId="0" xfId="0" applyFont="1" applyFill="1" applyAlignment="1">
      <alignment horizontal="left" vertical="center" wrapText="1"/>
    </xf>
    <xf numFmtId="0" fontId="28" fillId="2"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23" fillId="14" borderId="1" xfId="0" applyFont="1" applyFill="1" applyBorder="1" applyAlignment="1">
      <alignment horizontal="center" vertical="center"/>
    </xf>
    <xf numFmtId="0" fontId="28" fillId="6" borderId="1" xfId="0" applyFont="1" applyFill="1" applyBorder="1" applyAlignment="1">
      <alignment horizontal="center" vertical="center" wrapText="1"/>
    </xf>
    <xf numFmtId="0" fontId="4" fillId="23" borderId="0" xfId="0" applyFont="1" applyFill="1" applyAlignment="1">
      <alignment horizontal="left" vertical="center"/>
    </xf>
    <xf numFmtId="0" fontId="4" fillId="0" borderId="0" xfId="0" applyFont="1" applyAlignment="1">
      <alignment horizontal="left" vertical="center"/>
    </xf>
    <xf numFmtId="0" fontId="28" fillId="12" borderId="1" xfId="0" applyFont="1" applyFill="1" applyBorder="1" applyAlignment="1">
      <alignment horizontal="center" vertical="center" wrapText="1"/>
    </xf>
    <xf numFmtId="0" fontId="25" fillId="12" borderId="1" xfId="0" applyFont="1" applyFill="1" applyBorder="1" applyAlignment="1">
      <alignment horizontal="center" vertical="center"/>
    </xf>
    <xf numFmtId="0" fontId="0" fillId="23" borderId="0" xfId="0" applyFill="1" applyAlignment="1">
      <alignment horizontal="center" vertical="center"/>
    </xf>
    <xf numFmtId="0" fontId="12" fillId="16" borderId="1" xfId="0" applyFont="1" applyFill="1" applyBorder="1" applyAlignment="1">
      <alignment horizontal="center" vertical="center" wrapText="1"/>
    </xf>
    <xf numFmtId="0" fontId="40" fillId="16" borderId="1" xfId="0" applyFont="1" applyFill="1" applyBorder="1" applyAlignment="1">
      <alignment horizontal="center" vertical="center"/>
    </xf>
    <xf numFmtId="0" fontId="0" fillId="10" borderId="0" xfId="0" applyFill="1"/>
    <xf numFmtId="0" fontId="28" fillId="13" borderId="3"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5" fillId="11" borderId="1" xfId="0" applyFont="1" applyFill="1" applyBorder="1" applyAlignment="1">
      <alignment horizontal="center" vertical="center"/>
    </xf>
    <xf numFmtId="0" fontId="15" fillId="26" borderId="1" xfId="0" applyFont="1" applyFill="1" applyBorder="1" applyAlignment="1">
      <alignment horizontal="center" vertical="center"/>
    </xf>
    <xf numFmtId="0" fontId="27" fillId="2" borderId="1" xfId="0" applyFont="1" applyFill="1" applyBorder="1" applyAlignment="1">
      <alignment horizontal="center" vertical="center"/>
    </xf>
    <xf numFmtId="9" fontId="13" fillId="6" borderId="1" xfId="0" applyNumberFormat="1" applyFont="1" applyFill="1" applyBorder="1" applyAlignment="1">
      <alignment horizontal="center" vertical="center"/>
    </xf>
    <xf numFmtId="0" fontId="27" fillId="4" borderId="1" xfId="0" applyFont="1" applyFill="1" applyBorder="1" applyAlignment="1">
      <alignment horizontal="center" vertical="center"/>
    </xf>
    <xf numFmtId="0" fontId="39" fillId="4" borderId="1" xfId="0" applyFont="1" applyFill="1" applyBorder="1" applyAlignment="1">
      <alignment horizontal="center" vertical="center" wrapText="1" readingOrder="1"/>
    </xf>
    <xf numFmtId="0" fontId="27" fillId="2" borderId="1" xfId="0" applyFont="1" applyFill="1" applyBorder="1" applyAlignment="1">
      <alignment vertical="center"/>
    </xf>
    <xf numFmtId="0" fontId="12" fillId="3" borderId="3" xfId="0" applyFont="1" applyFill="1" applyBorder="1" applyAlignment="1">
      <alignment vertical="center" readingOrder="1"/>
    </xf>
    <xf numFmtId="9" fontId="12" fillId="4" borderId="6" xfId="0" applyNumberFormat="1" applyFont="1" applyFill="1" applyBorder="1" applyAlignment="1">
      <alignment horizontal="center" vertical="center"/>
    </xf>
    <xf numFmtId="9" fontId="12" fillId="4" borderId="9" xfId="0" applyNumberFormat="1" applyFont="1" applyFill="1" applyBorder="1" applyAlignment="1">
      <alignment horizontal="center" vertical="center"/>
    </xf>
    <xf numFmtId="0" fontId="27" fillId="4"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 xfId="0" applyFont="1" applyFill="1" applyBorder="1" applyAlignment="1">
      <alignment vertical="center" wrapText="1" readingOrder="1"/>
    </xf>
    <xf numFmtId="0" fontId="27" fillId="3" borderId="12" xfId="0" applyFont="1" applyFill="1" applyBorder="1" applyAlignment="1">
      <alignment vertical="center" wrapText="1" readingOrder="1"/>
    </xf>
    <xf numFmtId="0" fontId="27" fillId="3" borderId="3" xfId="0" applyFont="1" applyFill="1" applyBorder="1" applyAlignment="1">
      <alignment vertical="center" readingOrder="1"/>
    </xf>
    <xf numFmtId="0" fontId="27" fillId="3" borderId="2" xfId="0" applyFont="1" applyFill="1" applyBorder="1" applyAlignment="1">
      <alignment vertical="center" wrapText="1"/>
    </xf>
    <xf numFmtId="0" fontId="27" fillId="3" borderId="12" xfId="0" applyFont="1" applyFill="1" applyBorder="1" applyAlignment="1">
      <alignment vertical="center" wrapText="1"/>
    </xf>
    <xf numFmtId="0" fontId="27" fillId="3" borderId="3" xfId="0" applyFont="1" applyFill="1" applyBorder="1" applyAlignment="1">
      <alignment vertical="center" wrapText="1"/>
    </xf>
    <xf numFmtId="0" fontId="12" fillId="0" borderId="0" xfId="0" applyFont="1" applyAlignment="1">
      <alignment horizontal="left" vertical="top"/>
    </xf>
    <xf numFmtId="0" fontId="61" fillId="13" borderId="1" xfId="0" applyFont="1" applyFill="1" applyBorder="1" applyAlignment="1">
      <alignment horizontal="center" vertical="center" wrapText="1"/>
    </xf>
    <xf numFmtId="0" fontId="12" fillId="0" borderId="6" xfId="0" applyFont="1" applyBorder="1" applyAlignment="1">
      <alignment horizontal="center"/>
    </xf>
    <xf numFmtId="0" fontId="12" fillId="0" borderId="9" xfId="0" applyFont="1" applyBorder="1" applyAlignment="1">
      <alignment horizontal="center"/>
    </xf>
    <xf numFmtId="0" fontId="28" fillId="23" borderId="9" xfId="0" applyFont="1" applyFill="1" applyBorder="1" applyAlignment="1">
      <alignment horizontal="center" vertical="center"/>
    </xf>
    <xf numFmtId="0" fontId="41" fillId="0" borderId="0" xfId="0" applyFont="1" applyAlignment="1">
      <alignment horizontal="center" vertical="center"/>
    </xf>
    <xf numFmtId="0" fontId="41" fillId="2" borderId="0" xfId="0" applyFont="1" applyFill="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35" fillId="3" borderId="2" xfId="0" applyFont="1" applyFill="1" applyBorder="1" applyAlignment="1">
      <alignment horizontal="left" vertical="center" wrapText="1" readingOrder="1"/>
    </xf>
    <xf numFmtId="0" fontId="35" fillId="3" borderId="12" xfId="0" applyFont="1" applyFill="1" applyBorder="1" applyAlignment="1">
      <alignment vertical="center" wrapText="1" readingOrder="1"/>
    </xf>
    <xf numFmtId="0" fontId="35" fillId="3" borderId="3" xfId="0" applyFont="1" applyFill="1" applyBorder="1" applyAlignment="1">
      <alignment vertical="center" wrapText="1" readingOrder="1"/>
    </xf>
    <xf numFmtId="0" fontId="12" fillId="0" borderId="1" xfId="0" applyFont="1" applyBorder="1" applyAlignment="1">
      <alignment horizontal="center" vertical="top" wrapText="1" readingOrder="1"/>
    </xf>
    <xf numFmtId="0" fontId="16" fillId="0" borderId="0" xfId="0" applyFont="1"/>
    <xf numFmtId="0" fontId="16" fillId="0" borderId="0" xfId="0" applyFont="1" applyAlignment="1">
      <alignment horizontal="left" vertical="center" wrapText="1"/>
    </xf>
    <xf numFmtId="0" fontId="12" fillId="0" borderId="0" xfId="0" applyFont="1"/>
    <xf numFmtId="0" fontId="16" fillId="0" borderId="0" xfId="0" applyFont="1" applyAlignment="1">
      <alignment wrapText="1"/>
    </xf>
    <xf numFmtId="0" fontId="18" fillId="0" borderId="0" xfId="0" applyFont="1"/>
    <xf numFmtId="0" fontId="21" fillId="0" borderId="0" xfId="0" applyFont="1"/>
    <xf numFmtId="0" fontId="65" fillId="0" borderId="0" xfId="0" applyFont="1" applyAlignment="1">
      <alignment wrapText="1"/>
    </xf>
    <xf numFmtId="0" fontId="0" fillId="0" borderId="0" xfId="0" applyAlignment="1">
      <alignment horizontal="left" vertical="center" wrapText="1"/>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4" fillId="3" borderId="0" xfId="0" applyFont="1" applyFill="1" applyAlignment="1">
      <alignment horizontal="center" vertical="center"/>
    </xf>
    <xf numFmtId="0" fontId="0" fillId="9" borderId="11" xfId="0" applyFill="1" applyBorder="1" applyAlignment="1">
      <alignment horizontal="center" vertical="center"/>
    </xf>
    <xf numFmtId="0" fontId="0" fillId="9" borderId="11" xfId="0" applyFill="1" applyBorder="1" applyAlignment="1">
      <alignment vertical="center"/>
    </xf>
    <xf numFmtId="0" fontId="0" fillId="9" borderId="11" xfId="0" applyFill="1" applyBorder="1" applyAlignment="1">
      <alignment horizontal="center"/>
    </xf>
    <xf numFmtId="0" fontId="0" fillId="9" borderId="11" xfId="0" applyFill="1" applyBorder="1"/>
    <xf numFmtId="0" fontId="67" fillId="9" borderId="11" xfId="0" applyFont="1" applyFill="1" applyBorder="1" applyAlignment="1">
      <alignment horizontal="center" vertical="center"/>
    </xf>
    <xf numFmtId="0" fontId="4" fillId="3" borderId="0" xfId="0" applyFont="1" applyFill="1" applyAlignment="1">
      <alignment horizontal="left" vertical="top"/>
    </xf>
    <xf numFmtId="0" fontId="0" fillId="3" borderId="0" xfId="0" applyFill="1" applyAlignment="1">
      <alignment horizontal="center" vertical="center"/>
    </xf>
    <xf numFmtId="0" fontId="0" fillId="2" borderId="0" xfId="0" applyFill="1" applyAlignment="1">
      <alignment horizontal="center"/>
    </xf>
    <xf numFmtId="0" fontId="0" fillId="4" borderId="0" xfId="0" applyFill="1" applyAlignment="1">
      <alignment vertical="center"/>
    </xf>
    <xf numFmtId="0" fontId="25" fillId="2" borderId="10" xfId="0" applyFont="1" applyFill="1" applyBorder="1" applyAlignment="1">
      <alignment horizontal="center" vertical="center"/>
    </xf>
    <xf numFmtId="0" fontId="15" fillId="14" borderId="1" xfId="0" applyFont="1" applyFill="1" applyBorder="1" applyAlignment="1">
      <alignment horizontal="center" vertical="center"/>
    </xf>
    <xf numFmtId="0" fontId="28" fillId="6" borderId="1" xfId="0" applyFont="1" applyFill="1" applyBorder="1" applyAlignment="1">
      <alignment horizontal="center" vertical="center"/>
    </xf>
    <xf numFmtId="0" fontId="4" fillId="3" borderId="0" xfId="0" applyFont="1" applyFill="1" applyAlignment="1">
      <alignment horizontal="left" vertical="center"/>
    </xf>
    <xf numFmtId="0" fontId="28" fillId="12" borderId="1" xfId="0" applyFont="1" applyFill="1" applyBorder="1" applyAlignment="1">
      <alignment horizontal="center" vertical="center"/>
    </xf>
    <xf numFmtId="0" fontId="12" fillId="16" borderId="1" xfId="0" applyFont="1" applyFill="1" applyBorder="1" applyAlignment="1">
      <alignment horizontal="center" vertical="center"/>
    </xf>
    <xf numFmtId="0" fontId="25" fillId="13" borderId="3" xfId="0" applyFont="1" applyFill="1" applyBorder="1" applyAlignment="1">
      <alignment horizontal="center" vertical="center"/>
    </xf>
    <xf numFmtId="0" fontId="25" fillId="13" borderId="1" xfId="0" applyFont="1" applyFill="1" applyBorder="1" applyAlignment="1">
      <alignment horizontal="center" vertical="center"/>
    </xf>
    <xf numFmtId="9" fontId="13" fillId="6" borderId="1" xfId="0" applyNumberFormat="1" applyFont="1" applyFill="1" applyBorder="1" applyAlignment="1">
      <alignment horizontal="center" vertical="center" wrapText="1"/>
    </xf>
    <xf numFmtId="0" fontId="39" fillId="16" borderId="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0" fillId="3" borderId="0" xfId="0" applyFill="1" applyAlignment="1">
      <alignment horizontal="left" wrapText="1"/>
    </xf>
    <xf numFmtId="0" fontId="0" fillId="0" borderId="0" xfId="0" applyAlignment="1">
      <alignment horizontal="left" wrapText="1"/>
    </xf>
    <xf numFmtId="0" fontId="0" fillId="3" borderId="0" xfId="0" applyFill="1" applyAlignment="1">
      <alignment horizontal="center" vertical="center" wrapText="1"/>
    </xf>
    <xf numFmtId="0" fontId="14"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64" fillId="3" borderId="0" xfId="0" applyFont="1" applyFill="1" applyAlignment="1">
      <alignment horizontal="center" vertical="center" wrapText="1"/>
    </xf>
    <xf numFmtId="0" fontId="50" fillId="3" borderId="12" xfId="0" applyFont="1" applyFill="1" applyBorder="1" applyAlignment="1">
      <alignment horizontal="center" vertical="center" wrapText="1"/>
    </xf>
    <xf numFmtId="0" fontId="50" fillId="3" borderId="12" xfId="0" applyFont="1" applyFill="1" applyBorder="1" applyAlignment="1">
      <alignment horizontal="left" vertical="center" wrapText="1"/>
    </xf>
    <xf numFmtId="9" fontId="8" fillId="4" borderId="6" xfId="0" applyNumberFormat="1" applyFont="1" applyFill="1" applyBorder="1" applyAlignment="1">
      <alignment horizontal="center" vertical="center" wrapText="1"/>
    </xf>
    <xf numFmtId="0" fontId="39" fillId="8" borderId="1" xfId="0" applyFont="1" applyFill="1" applyBorder="1" applyAlignment="1">
      <alignment horizontal="center" vertical="center" wrapText="1" readingOrder="1"/>
    </xf>
    <xf numFmtId="9" fontId="8" fillId="4" borderId="9"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wrapText="1"/>
    </xf>
    <xf numFmtId="0" fontId="39" fillId="8"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8" fillId="0" borderId="0" xfId="0" applyFont="1" applyAlignment="1">
      <alignment horizontal="center" vertical="center" wrapText="1"/>
    </xf>
    <xf numFmtId="0" fontId="39" fillId="3" borderId="12" xfId="0" applyFont="1" applyFill="1" applyBorder="1" applyAlignment="1">
      <alignment horizontal="left" vertical="top" wrapText="1"/>
    </xf>
    <xf numFmtId="0" fontId="39" fillId="3" borderId="12" xfId="0" applyFont="1" applyFill="1" applyBorder="1" applyAlignment="1">
      <alignment horizontal="center" vertical="top" wrapText="1"/>
    </xf>
    <xf numFmtId="0" fontId="14"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4" borderId="9" xfId="0" applyFont="1" applyFill="1" applyBorder="1" applyAlignment="1">
      <alignment horizontal="center" vertical="center" wrapText="1"/>
    </xf>
    <xf numFmtId="0" fontId="4" fillId="3" borderId="0" xfId="0" applyFont="1" applyFill="1" applyAlignment="1">
      <alignment horizontal="left" vertical="center" wrapText="1" readingOrder="1"/>
    </xf>
    <xf numFmtId="0" fontId="4" fillId="3" borderId="0" xfId="0" applyFont="1" applyFill="1" applyAlignment="1">
      <alignment horizontal="left" vertical="top" wrapText="1" readingOrder="1"/>
    </xf>
    <xf numFmtId="0" fontId="36" fillId="4"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 xfId="0" applyFont="1" applyFill="1" applyBorder="1" applyAlignment="1">
      <alignment horizontal="left" vertical="top" wrapText="1"/>
    </xf>
    <xf numFmtId="0" fontId="12" fillId="0" borderId="1" xfId="0" applyFont="1" applyBorder="1" applyAlignment="1">
      <alignment horizontal="center" vertical="center" wrapText="1"/>
    </xf>
    <xf numFmtId="0" fontId="36" fillId="4" borderId="10" xfId="0" applyFont="1" applyFill="1" applyBorder="1" applyAlignment="1">
      <alignment horizontal="center" vertical="center" wrapText="1"/>
    </xf>
    <xf numFmtId="0" fontId="0" fillId="0" borderId="0" xfId="0" applyAlignment="1">
      <alignment horizontal="center" vertical="center"/>
    </xf>
    <xf numFmtId="0" fontId="35" fillId="10" borderId="0" xfId="0" applyFont="1" applyFill="1" applyAlignment="1">
      <alignment horizontal="center" vertical="center" readingOrder="1"/>
    </xf>
    <xf numFmtId="0" fontId="6" fillId="0" borderId="0" xfId="0" applyFont="1" applyAlignment="1">
      <alignment horizontal="center" vertical="center"/>
    </xf>
    <xf numFmtId="0" fontId="0" fillId="0" borderId="0" xfId="0" applyAlignment="1">
      <alignment horizontal="center"/>
    </xf>
    <xf numFmtId="0" fontId="20" fillId="0" borderId="0" xfId="0" applyFont="1" applyAlignment="1">
      <alignment horizontal="center"/>
    </xf>
    <xf numFmtId="0" fontId="0" fillId="2" borderId="0" xfId="0" applyFill="1" applyAlignment="1">
      <alignment horizontal="center" vertical="center"/>
    </xf>
    <xf numFmtId="0" fontId="39" fillId="4" borderId="1" xfId="0" applyFont="1" applyFill="1" applyBorder="1" applyAlignment="1" applyProtection="1">
      <alignment horizontal="center" vertical="center" wrapText="1" readingOrder="1"/>
      <protection locked="0"/>
    </xf>
    <xf numFmtId="0" fontId="22" fillId="2" borderId="0" xfId="0" applyFont="1" applyFill="1" applyAlignment="1">
      <alignment vertical="center"/>
    </xf>
    <xf numFmtId="0" fontId="37" fillId="16" borderId="1" xfId="0" applyFont="1" applyFill="1" applyBorder="1" applyAlignment="1">
      <alignment horizontal="center" vertical="center"/>
    </xf>
    <xf numFmtId="0" fontId="36" fillId="17" borderId="12" xfId="0" applyFont="1" applyFill="1" applyBorder="1" applyAlignment="1">
      <alignment horizontal="center" vertical="center"/>
    </xf>
    <xf numFmtId="0" fontId="53" fillId="3" borderId="2" xfId="0" applyFont="1" applyFill="1" applyBorder="1" applyAlignment="1">
      <alignment horizontal="center" vertical="center" wrapText="1" readingOrder="2"/>
    </xf>
    <xf numFmtId="0" fontId="48" fillId="4" borderId="1" xfId="0" applyFont="1" applyFill="1" applyBorder="1" applyAlignment="1">
      <alignment horizontal="center" vertical="center" wrapText="1"/>
    </xf>
    <xf numFmtId="0" fontId="53" fillId="0" borderId="2" xfId="0" applyFont="1" applyBorder="1" applyAlignment="1">
      <alignment horizontal="center" vertical="center" wrapText="1" readingOrder="2"/>
    </xf>
    <xf numFmtId="0" fontId="4" fillId="17" borderId="12" xfId="0" applyFont="1" applyFill="1" applyBorder="1" applyAlignment="1">
      <alignment horizontal="center" vertical="center"/>
    </xf>
    <xf numFmtId="0" fontId="35" fillId="3" borderId="2" xfId="0" applyFont="1" applyFill="1" applyBorder="1" applyAlignment="1">
      <alignment horizontal="center" vertical="center" wrapText="1" readingOrder="2"/>
    </xf>
    <xf numFmtId="0" fontId="4" fillId="4" borderId="1" xfId="0" applyFont="1" applyFill="1" applyBorder="1" applyAlignment="1">
      <alignment horizontal="left" vertical="center"/>
    </xf>
    <xf numFmtId="0" fontId="10"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4" borderId="0" xfId="0" applyFont="1" applyFill="1" applyAlignment="1">
      <alignment horizontal="left" vertical="top"/>
    </xf>
    <xf numFmtId="0" fontId="62" fillId="8"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35" fillId="0" borderId="1" xfId="0" applyFont="1" applyBorder="1" applyAlignment="1">
      <alignment horizontal="center" vertical="center" wrapText="1"/>
    </xf>
    <xf numFmtId="9" fontId="36" fillId="4" borderId="1" xfId="0" applyNumberFormat="1" applyFont="1" applyFill="1" applyBorder="1" applyAlignment="1">
      <alignment horizontal="center" vertical="center"/>
    </xf>
    <xf numFmtId="9" fontId="36" fillId="4" borderId="1" xfId="57" applyFont="1" applyFill="1" applyBorder="1" applyAlignment="1">
      <alignment horizontal="center" vertical="center"/>
    </xf>
    <xf numFmtId="0" fontId="56" fillId="4" borderId="0" xfId="0" applyFont="1" applyFill="1" applyAlignment="1">
      <alignment horizontal="center" vertical="center"/>
    </xf>
    <xf numFmtId="0" fontId="68" fillId="4" borderId="0" xfId="0" applyFont="1" applyFill="1"/>
    <xf numFmtId="0" fontId="60" fillId="0" borderId="1" xfId="0" applyFont="1" applyBorder="1" applyAlignment="1">
      <alignment horizontal="left" vertical="center" wrapText="1"/>
    </xf>
    <xf numFmtId="0" fontId="39" fillId="4" borderId="1" xfId="0" applyFont="1" applyFill="1" applyBorder="1" applyAlignment="1">
      <alignment horizontal="center" vertical="center" wrapText="1" readingOrder="2"/>
    </xf>
    <xf numFmtId="0" fontId="69" fillId="0" borderId="1" xfId="0" applyFont="1" applyBorder="1" applyAlignment="1">
      <alignment horizontal="left" vertical="center" wrapText="1"/>
    </xf>
    <xf numFmtId="0" fontId="4" fillId="4" borderId="1" xfId="0" applyFont="1" applyFill="1" applyBorder="1" applyAlignment="1" applyProtection="1">
      <alignment horizontal="center" vertical="center" readingOrder="1"/>
      <protection locked="0"/>
    </xf>
    <xf numFmtId="0" fontId="56" fillId="28" borderId="1" xfId="0" applyFont="1" applyFill="1" applyBorder="1" applyAlignment="1">
      <alignment horizontal="center" vertical="center"/>
    </xf>
    <xf numFmtId="0" fontId="57" fillId="28" borderId="15" xfId="0" applyFont="1" applyFill="1" applyBorder="1" applyAlignment="1">
      <alignment horizontal="center" vertical="center" wrapText="1"/>
    </xf>
    <xf numFmtId="0" fontId="57" fillId="28" borderId="16" xfId="0" applyFont="1" applyFill="1" applyBorder="1" applyAlignment="1">
      <alignment horizontal="center" vertical="center" wrapText="1"/>
    </xf>
    <xf numFmtId="0" fontId="57" fillId="28" borderId="17" xfId="0" applyFont="1" applyFill="1" applyBorder="1" applyAlignment="1">
      <alignment horizontal="center" vertical="center" wrapText="1"/>
    </xf>
    <xf numFmtId="0" fontId="54" fillId="2" borderId="18" xfId="0" applyFont="1" applyFill="1" applyBorder="1" applyAlignment="1">
      <alignment horizontal="center" vertical="center"/>
    </xf>
    <xf numFmtId="0" fontId="54" fillId="2" borderId="19" xfId="0" applyFont="1" applyFill="1" applyBorder="1" applyAlignment="1">
      <alignment horizontal="center" vertical="center"/>
    </xf>
    <xf numFmtId="0" fontId="54" fillId="2" borderId="20" xfId="0" applyFont="1" applyFill="1" applyBorder="1" applyAlignment="1">
      <alignment horizontal="center" vertical="center"/>
    </xf>
    <xf numFmtId="0" fontId="54" fillId="2" borderId="21" xfId="0" applyFont="1" applyFill="1" applyBorder="1" applyAlignment="1">
      <alignment horizontal="center" vertical="center"/>
    </xf>
    <xf numFmtId="0" fontId="54" fillId="2" borderId="22" xfId="0" applyFont="1" applyFill="1" applyBorder="1" applyAlignment="1">
      <alignment horizontal="center" vertical="center"/>
    </xf>
    <xf numFmtId="0" fontId="54" fillId="2" borderId="23" xfId="0" applyFont="1" applyFill="1" applyBorder="1" applyAlignment="1">
      <alignment horizontal="center" vertical="center"/>
    </xf>
    <xf numFmtId="0" fontId="57" fillId="27" borderId="15" xfId="0" applyFont="1" applyFill="1" applyBorder="1" applyAlignment="1">
      <alignment horizontal="center" vertical="center"/>
    </xf>
    <xf numFmtId="0" fontId="57" fillId="27" borderId="16" xfId="0" applyFont="1" applyFill="1" applyBorder="1" applyAlignment="1">
      <alignment horizontal="center" vertical="center"/>
    </xf>
    <xf numFmtId="0" fontId="57" fillId="27" borderId="17" xfId="0" applyFont="1" applyFill="1" applyBorder="1" applyAlignment="1">
      <alignment horizontal="center" vertical="center"/>
    </xf>
    <xf numFmtId="0" fontId="56" fillId="18" borderId="1" xfId="0" applyFont="1" applyFill="1" applyBorder="1" applyAlignment="1">
      <alignment horizontal="center" vertical="center"/>
    </xf>
    <xf numFmtId="0" fontId="56" fillId="19" borderId="1" xfId="0" applyFont="1" applyFill="1" applyBorder="1" applyAlignment="1">
      <alignment horizontal="center" vertical="center"/>
    </xf>
    <xf numFmtId="9" fontId="51" fillId="15" borderId="2" xfId="57" applyFont="1" applyFill="1" applyBorder="1" applyAlignment="1" applyProtection="1">
      <alignment horizontal="center" vertical="center" wrapText="1" readingOrder="1"/>
    </xf>
    <xf numFmtId="9" fontId="51" fillId="15" borderId="12" xfId="57" applyFont="1" applyFill="1" applyBorder="1" applyAlignment="1" applyProtection="1">
      <alignment horizontal="center" vertical="center" wrapText="1" readingOrder="1"/>
    </xf>
    <xf numFmtId="9" fontId="51" fillId="15" borderId="3" xfId="57" applyFont="1" applyFill="1" applyBorder="1" applyAlignment="1" applyProtection="1">
      <alignment horizontal="center" vertical="center" wrapText="1" readingOrder="1"/>
    </xf>
    <xf numFmtId="0" fontId="44" fillId="9" borderId="2" xfId="0" applyFont="1" applyFill="1" applyBorder="1" applyAlignment="1">
      <alignment horizontal="center" vertical="center" wrapText="1" readingOrder="1"/>
    </xf>
    <xf numFmtId="0" fontId="44" fillId="9" borderId="12" xfId="0" applyFont="1" applyFill="1" applyBorder="1" applyAlignment="1">
      <alignment horizontal="center" vertical="center" wrapText="1" readingOrder="1"/>
    </xf>
    <xf numFmtId="0" fontId="44" fillId="9" borderId="3" xfId="0" applyFont="1" applyFill="1" applyBorder="1" applyAlignment="1">
      <alignment horizontal="center" vertical="center" wrapText="1" readingOrder="1"/>
    </xf>
    <xf numFmtId="0" fontId="53" fillId="9" borderId="2" xfId="0" applyFont="1" applyFill="1" applyBorder="1" applyAlignment="1">
      <alignment horizontal="center" vertical="center" wrapText="1" readingOrder="1"/>
    </xf>
    <xf numFmtId="0" fontId="53" fillId="9" borderId="12" xfId="0" applyFont="1" applyFill="1" applyBorder="1" applyAlignment="1">
      <alignment horizontal="center" vertical="center" wrapText="1" readingOrder="1"/>
    </xf>
    <xf numFmtId="0" fontId="53" fillId="9" borderId="3" xfId="0" applyFont="1" applyFill="1" applyBorder="1" applyAlignment="1">
      <alignment horizontal="center" vertical="center" wrapText="1" readingOrder="1"/>
    </xf>
    <xf numFmtId="0" fontId="35" fillId="24" borderId="1" xfId="0" applyFont="1" applyFill="1" applyBorder="1" applyAlignment="1">
      <alignment horizontal="center" vertical="center"/>
    </xf>
    <xf numFmtId="0" fontId="4" fillId="4" borderId="2" xfId="0" applyFont="1" applyFill="1" applyBorder="1" applyAlignment="1" applyProtection="1">
      <alignment horizontal="center" vertical="center" readingOrder="1"/>
      <protection locked="0"/>
    </xf>
    <xf numFmtId="0" fontId="4" fillId="4" borderId="12" xfId="0" applyFont="1" applyFill="1" applyBorder="1" applyAlignment="1" applyProtection="1">
      <alignment horizontal="center" vertical="center" readingOrder="1"/>
      <protection locked="0"/>
    </xf>
    <xf numFmtId="0" fontId="4" fillId="4" borderId="3" xfId="0" applyFont="1" applyFill="1" applyBorder="1" applyAlignment="1" applyProtection="1">
      <alignment horizontal="center" vertical="center" readingOrder="1"/>
      <protection locked="0"/>
    </xf>
    <xf numFmtId="9" fontId="8" fillId="4" borderId="6" xfId="0" applyNumberFormat="1" applyFont="1" applyFill="1" applyBorder="1" applyAlignment="1">
      <alignment horizontal="center" vertical="center" readingOrder="1"/>
    </xf>
    <xf numFmtId="9" fontId="8" fillId="4" borderId="9" xfId="0" applyNumberFormat="1" applyFont="1" applyFill="1" applyBorder="1" applyAlignment="1">
      <alignment horizontal="center" vertical="center" readingOrder="1"/>
    </xf>
    <xf numFmtId="9" fontId="8" fillId="4" borderId="10" xfId="0" applyNumberFormat="1" applyFont="1" applyFill="1" applyBorder="1" applyAlignment="1">
      <alignment horizontal="center" vertical="center" readingOrder="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13"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46" fillId="23" borderId="2" xfId="0" applyFont="1" applyFill="1" applyBorder="1" applyAlignment="1">
      <alignment horizontal="center" vertical="center"/>
    </xf>
    <xf numFmtId="0" fontId="46" fillId="23" borderId="12" xfId="0" applyFont="1" applyFill="1" applyBorder="1" applyAlignment="1">
      <alignment horizontal="center" vertical="center"/>
    </xf>
    <xf numFmtId="0" fontId="46" fillId="23" borderId="3" xfId="0" applyFont="1" applyFill="1" applyBorder="1" applyAlignment="1">
      <alignment horizontal="center" vertical="center"/>
    </xf>
    <xf numFmtId="0" fontId="44" fillId="2" borderId="13" xfId="0" applyFont="1" applyFill="1" applyBorder="1" applyAlignment="1">
      <alignment horizontal="center" vertical="center"/>
    </xf>
    <xf numFmtId="0" fontId="44" fillId="2" borderId="5"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14" xfId="0" applyFont="1" applyFill="1" applyBorder="1" applyAlignment="1">
      <alignment horizontal="center" vertical="center"/>
    </xf>
    <xf numFmtId="0" fontId="25" fillId="11" borderId="2" xfId="0" applyFont="1" applyFill="1" applyBorder="1" applyAlignment="1">
      <alignment horizontal="center"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0" fontId="52" fillId="13" borderId="13" xfId="0" applyFont="1" applyFill="1" applyBorder="1" applyAlignment="1">
      <alignment horizontal="center" vertical="center" wrapText="1"/>
    </xf>
    <xf numFmtId="0" fontId="52" fillId="13" borderId="5" xfId="0" applyFont="1" applyFill="1" applyBorder="1" applyAlignment="1">
      <alignment horizontal="center" vertical="center" wrapText="1"/>
    </xf>
    <xf numFmtId="0" fontId="52" fillId="13" borderId="24" xfId="0" applyFont="1" applyFill="1" applyBorder="1" applyAlignment="1">
      <alignment horizontal="center" vertical="center" wrapText="1"/>
    </xf>
    <xf numFmtId="0" fontId="52" fillId="13" borderId="4" xfId="0" applyFont="1" applyFill="1" applyBorder="1" applyAlignment="1">
      <alignment horizontal="center" vertical="center" wrapText="1"/>
    </xf>
    <xf numFmtId="0" fontId="52" fillId="13" borderId="7" xfId="0" applyFont="1" applyFill="1" applyBorder="1" applyAlignment="1">
      <alignment horizontal="center" vertical="center" wrapText="1"/>
    </xf>
    <xf numFmtId="0" fontId="52" fillId="13" borderId="14"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24"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4" fillId="25" borderId="2" xfId="0" applyFont="1" applyFill="1" applyBorder="1" applyAlignment="1" applyProtection="1">
      <alignment horizontal="center" vertical="center" readingOrder="1"/>
      <protection locked="0"/>
    </xf>
    <xf numFmtId="0" fontId="4" fillId="25" borderId="12" xfId="0" applyFont="1" applyFill="1" applyBorder="1" applyAlignment="1" applyProtection="1">
      <alignment horizontal="center" vertical="center" readingOrder="1"/>
      <protection locked="0"/>
    </xf>
    <xf numFmtId="0" fontId="4" fillId="25" borderId="3" xfId="0" applyFont="1" applyFill="1" applyBorder="1" applyAlignment="1" applyProtection="1">
      <alignment horizontal="center" vertical="center" readingOrder="1"/>
      <protection locked="0"/>
    </xf>
    <xf numFmtId="0" fontId="28" fillId="4" borderId="2" xfId="0" applyFont="1" applyFill="1" applyBorder="1" applyAlignment="1">
      <alignment horizontal="center" vertical="center"/>
    </xf>
    <xf numFmtId="0" fontId="28" fillId="4" borderId="12" xfId="0" applyFont="1" applyFill="1" applyBorder="1" applyAlignment="1">
      <alignment horizontal="center" vertical="center"/>
    </xf>
    <xf numFmtId="0" fontId="28" fillId="4" borderId="3" xfId="0" applyFont="1" applyFill="1" applyBorder="1" applyAlignment="1">
      <alignment horizontal="center" vertical="center"/>
    </xf>
    <xf numFmtId="0" fontId="28" fillId="7" borderId="2" xfId="0" applyFont="1" applyFill="1" applyBorder="1" applyAlignment="1">
      <alignment horizontal="center" vertical="center" wrapText="1" readingOrder="1"/>
    </xf>
    <xf numFmtId="0" fontId="28" fillId="7" borderId="12" xfId="0" applyFont="1" applyFill="1" applyBorder="1" applyAlignment="1">
      <alignment horizontal="center" vertical="center" wrapText="1" readingOrder="1"/>
    </xf>
    <xf numFmtId="0" fontId="28" fillId="4" borderId="2" xfId="0" applyFont="1" applyFill="1" applyBorder="1" applyAlignment="1">
      <alignment horizontal="center" vertical="center" wrapText="1" readingOrder="1"/>
    </xf>
    <xf numFmtId="0" fontId="28" fillId="4" borderId="12" xfId="0" applyFont="1" applyFill="1" applyBorder="1" applyAlignment="1">
      <alignment horizontal="center" vertical="center" wrapText="1" readingOrder="1"/>
    </xf>
    <xf numFmtId="0" fontId="24" fillId="19" borderId="1" xfId="0" applyFont="1" applyFill="1" applyBorder="1" applyAlignment="1">
      <alignment horizontal="center" vertical="center"/>
    </xf>
    <xf numFmtId="0" fontId="26" fillId="24" borderId="1"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8" xfId="0" applyFont="1" applyFill="1" applyBorder="1" applyAlignment="1">
      <alignment horizontal="center" vertical="center"/>
    </xf>
    <xf numFmtId="0" fontId="0" fillId="4" borderId="0" xfId="0" applyFill="1" applyAlignment="1">
      <alignment horizontal="center"/>
    </xf>
    <xf numFmtId="0" fontId="0" fillId="4" borderId="4" xfId="0" applyFill="1" applyBorder="1" applyAlignment="1">
      <alignment horizontal="center"/>
    </xf>
    <xf numFmtId="0" fontId="25" fillId="2" borderId="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13" borderId="1" xfId="0" applyFont="1" applyFill="1" applyBorder="1" applyAlignment="1">
      <alignment horizontal="center" vertical="center"/>
    </xf>
    <xf numFmtId="0" fontId="26" fillId="24" borderId="6" xfId="0" applyFont="1" applyFill="1" applyBorder="1" applyAlignment="1">
      <alignment horizontal="center" vertical="center"/>
    </xf>
    <xf numFmtId="0" fontId="26" fillId="24" borderId="9" xfId="0" applyFont="1" applyFill="1" applyBorder="1" applyAlignment="1">
      <alignment horizontal="center" vertical="center"/>
    </xf>
    <xf numFmtId="0" fontId="26" fillId="24" borderId="10" xfId="0" applyFont="1" applyFill="1" applyBorder="1" applyAlignment="1">
      <alignment horizontal="center" vertical="center"/>
    </xf>
    <xf numFmtId="0" fontId="15" fillId="14" borderId="2" xfId="0" applyFont="1" applyFill="1" applyBorder="1" applyAlignment="1">
      <alignment horizontal="center" vertical="center"/>
    </xf>
    <xf numFmtId="0" fontId="15" fillId="14" borderId="3" xfId="0" applyFont="1" applyFill="1" applyBorder="1" applyAlignment="1">
      <alignment horizontal="center" vertical="center"/>
    </xf>
    <xf numFmtId="0" fontId="28" fillId="6" borderId="2" xfId="0" applyFont="1" applyFill="1" applyBorder="1" applyAlignment="1">
      <alignment horizontal="center" vertical="center" wrapText="1" readingOrder="1"/>
    </xf>
    <xf numFmtId="0" fontId="28" fillId="6" borderId="12" xfId="0" applyFont="1" applyFill="1" applyBorder="1" applyAlignment="1">
      <alignment horizontal="center" vertical="center" wrapText="1" readingOrder="1"/>
    </xf>
    <xf numFmtId="9" fontId="42" fillId="4" borderId="2" xfId="0" applyNumberFormat="1" applyFont="1" applyFill="1" applyBorder="1" applyAlignment="1">
      <alignment horizontal="center" vertical="center"/>
    </xf>
    <xf numFmtId="9" fontId="42" fillId="4" borderId="3" xfId="0" applyNumberFormat="1" applyFont="1" applyFill="1" applyBorder="1" applyAlignment="1">
      <alignment horizontal="center" vertical="center"/>
    </xf>
    <xf numFmtId="0" fontId="35" fillId="16" borderId="1" xfId="0" applyFont="1" applyFill="1" applyBorder="1" applyAlignment="1">
      <alignment horizontal="center" vertical="center" wrapText="1" readingOrder="2"/>
    </xf>
    <xf numFmtId="0" fontId="8" fillId="0" borderId="6"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8" fillId="0" borderId="10" xfId="0" applyFont="1" applyBorder="1" applyAlignment="1">
      <alignment horizontal="center" vertical="center" wrapText="1" readingOrder="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3" fillId="22" borderId="2" xfId="0" applyFont="1" applyFill="1" applyBorder="1" applyAlignment="1">
      <alignment horizontal="center" vertical="center" wrapText="1"/>
    </xf>
    <xf numFmtId="0" fontId="23" fillId="22" borderId="3" xfId="0" applyFont="1" applyFill="1" applyBorder="1" applyAlignment="1">
      <alignment horizontal="center" vertical="center" wrapText="1"/>
    </xf>
    <xf numFmtId="0" fontId="8" fillId="0" borderId="13" xfId="0" applyFont="1" applyBorder="1" applyAlignment="1">
      <alignment horizontal="center" vertical="center" wrapText="1" readingOrder="1"/>
    </xf>
    <xf numFmtId="0" fontId="8" fillId="0" borderId="24"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5" xfId="0" applyFont="1" applyBorder="1" applyAlignment="1">
      <alignment horizontal="center" vertical="center" wrapText="1" readingOrder="1"/>
    </xf>
    <xf numFmtId="0" fontId="8" fillId="0" borderId="4"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14" fillId="4" borderId="2" xfId="0" applyFont="1" applyFill="1" applyBorder="1" applyAlignment="1" applyProtection="1">
      <alignment horizontal="center" vertical="center" wrapText="1" readingOrder="1"/>
      <protection locked="0"/>
    </xf>
    <xf numFmtId="0" fontId="14" fillId="4" borderId="12" xfId="0" applyFont="1" applyFill="1" applyBorder="1" applyAlignment="1" applyProtection="1">
      <alignment horizontal="center" vertical="center" wrapText="1" readingOrder="1"/>
      <protection locked="0"/>
    </xf>
    <xf numFmtId="0" fontId="14" fillId="4" borderId="3" xfId="0" applyFont="1" applyFill="1" applyBorder="1" applyAlignment="1" applyProtection="1">
      <alignment horizontal="center" vertical="center" wrapText="1" readingOrder="1"/>
      <protection locked="0"/>
    </xf>
    <xf numFmtId="0" fontId="35" fillId="3" borderId="2" xfId="0" applyFont="1" applyFill="1" applyBorder="1" applyAlignment="1">
      <alignment horizontal="left" vertical="center" wrapText="1" readingOrder="1"/>
    </xf>
    <xf numFmtId="0" fontId="35" fillId="3" borderId="12" xfId="0" applyFont="1" applyFill="1" applyBorder="1" applyAlignment="1">
      <alignment horizontal="left" vertical="center" wrapText="1" readingOrder="1"/>
    </xf>
    <xf numFmtId="0" fontId="35" fillId="3" borderId="3" xfId="0" applyFont="1" applyFill="1" applyBorder="1" applyAlignment="1">
      <alignment horizontal="left" vertical="center" wrapText="1" readingOrder="1"/>
    </xf>
    <xf numFmtId="0" fontId="4" fillId="3" borderId="2"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0" fillId="4" borderId="8"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0" fontId="0" fillId="4" borderId="14" xfId="0" applyFill="1" applyBorder="1" applyAlignment="1">
      <alignment horizont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8" fillId="6" borderId="3" xfId="0" applyFont="1" applyFill="1" applyBorder="1" applyAlignment="1">
      <alignment horizontal="center" vertical="center" wrapText="1" readingOrder="1"/>
    </xf>
    <xf numFmtId="0" fontId="28" fillId="7" borderId="3" xfId="0" applyFont="1" applyFill="1" applyBorder="1" applyAlignment="1">
      <alignment horizontal="center" vertical="center" wrapText="1" readingOrder="1"/>
    </xf>
    <xf numFmtId="0" fontId="28" fillId="16" borderId="2" xfId="0" applyFont="1" applyFill="1" applyBorder="1" applyAlignment="1">
      <alignment horizontal="center" vertical="center" wrapText="1" readingOrder="1"/>
    </xf>
    <xf numFmtId="0" fontId="28" fillId="16" borderId="3" xfId="0" applyFont="1" applyFill="1" applyBorder="1" applyAlignment="1">
      <alignment horizontal="center" vertical="center" wrapText="1" readingOrder="1"/>
    </xf>
    <xf numFmtId="0" fontId="25" fillId="13" borderId="2" xfId="0" applyFont="1" applyFill="1" applyBorder="1" applyAlignment="1">
      <alignment horizontal="center" vertical="center"/>
    </xf>
    <xf numFmtId="0" fontId="25" fillId="13" borderId="12" xfId="0" applyFont="1" applyFill="1" applyBorder="1" applyAlignment="1">
      <alignment horizontal="center" vertical="center"/>
    </xf>
    <xf numFmtId="0" fontId="25" fillId="13" borderId="3" xfId="0" applyFont="1" applyFill="1" applyBorder="1" applyAlignment="1">
      <alignment horizontal="center" vertical="center"/>
    </xf>
    <xf numFmtId="0" fontId="25" fillId="2" borderId="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39" fillId="3" borderId="2" xfId="0" applyFont="1" applyFill="1" applyBorder="1" applyAlignment="1">
      <alignment horizontal="left" vertical="top" wrapText="1"/>
    </xf>
    <xf numFmtId="0" fontId="39" fillId="3" borderId="12" xfId="0" applyFont="1" applyFill="1" applyBorder="1" applyAlignment="1">
      <alignment horizontal="left" vertical="top" wrapText="1"/>
    </xf>
    <xf numFmtId="9" fontId="8" fillId="4" borderId="6" xfId="0" applyNumberFormat="1" applyFont="1" applyFill="1" applyBorder="1" applyAlignment="1">
      <alignment horizontal="center" vertical="center" wrapText="1"/>
    </xf>
    <xf numFmtId="9" fontId="8" fillId="4" borderId="9"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wrapText="1"/>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 xfId="0" applyFont="1" applyFill="1" applyBorder="1" applyAlignment="1">
      <alignment horizontal="center" vertical="center"/>
    </xf>
    <xf numFmtId="0" fontId="46" fillId="25" borderId="2" xfId="0" applyFont="1" applyFill="1" applyBorder="1" applyAlignment="1">
      <alignment horizontal="center" vertical="center"/>
    </xf>
    <xf numFmtId="0" fontId="46" fillId="25" borderId="12" xfId="0" applyFont="1" applyFill="1" applyBorder="1" applyAlignment="1">
      <alignment horizontal="center" vertical="center"/>
    </xf>
    <xf numFmtId="0" fontId="46" fillId="25" borderId="3" xfId="0" applyFont="1" applyFill="1" applyBorder="1" applyAlignment="1">
      <alignment horizontal="center" vertical="center"/>
    </xf>
    <xf numFmtId="0" fontId="50" fillId="3" borderId="1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39" fillId="3" borderId="2" xfId="0" applyFont="1" applyFill="1" applyBorder="1" applyAlignment="1">
      <alignment horizontal="left" vertical="center" wrapText="1"/>
    </xf>
    <xf numFmtId="0" fontId="39" fillId="3" borderId="12" xfId="0" applyFont="1" applyFill="1" applyBorder="1" applyAlignment="1">
      <alignment horizontal="left" vertical="center" wrapText="1"/>
    </xf>
    <xf numFmtId="0" fontId="12" fillId="3" borderId="2" xfId="0" applyFont="1" applyFill="1" applyBorder="1" applyAlignment="1">
      <alignment horizontal="center" vertical="top" readingOrder="1"/>
    </xf>
    <xf numFmtId="0" fontId="12" fillId="3" borderId="12" xfId="0" applyFont="1" applyFill="1" applyBorder="1" applyAlignment="1">
      <alignment horizontal="center" vertical="top" readingOrder="1"/>
    </xf>
    <xf numFmtId="0" fontId="27" fillId="3" borderId="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12" fillId="0" borderId="6" xfId="0" applyFont="1" applyBorder="1" applyAlignment="1">
      <alignment horizontal="center" vertical="top" readingOrder="1"/>
    </xf>
    <xf numFmtId="0" fontId="12" fillId="0" borderId="9" xfId="0" applyFont="1" applyBorder="1" applyAlignment="1">
      <alignment horizontal="center" vertical="top" readingOrder="1"/>
    </xf>
    <xf numFmtId="0" fontId="12" fillId="0" borderId="10" xfId="0" applyFont="1" applyBorder="1" applyAlignment="1">
      <alignment horizontal="center" vertical="top" readingOrder="1"/>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2" fillId="0" borderId="6" xfId="0" applyFont="1" applyBorder="1" applyAlignment="1">
      <alignment horizontal="center" vertical="center" readingOrder="1"/>
    </xf>
    <xf numFmtId="0" fontId="12" fillId="0" borderId="9" xfId="0" applyFont="1" applyBorder="1" applyAlignment="1">
      <alignment horizontal="center" vertical="center" readingOrder="1"/>
    </xf>
    <xf numFmtId="0" fontId="12" fillId="0" borderId="10" xfId="0" applyFont="1" applyBorder="1" applyAlignment="1">
      <alignment horizontal="center" vertical="center" readingOrder="1"/>
    </xf>
    <xf numFmtId="0" fontId="36" fillId="3" borderId="2"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8" fillId="23" borderId="9" xfId="0" applyFont="1" applyFill="1" applyBorder="1" applyAlignment="1">
      <alignment horizontal="center" vertical="center"/>
    </xf>
    <xf numFmtId="0" fontId="28" fillId="23" borderId="10" xfId="0" applyFont="1" applyFill="1" applyBorder="1" applyAlignment="1">
      <alignment horizontal="center" vertical="center"/>
    </xf>
    <xf numFmtId="0" fontId="28" fillId="23" borderId="6" xfId="0" applyFont="1" applyFill="1" applyBorder="1" applyAlignment="1">
      <alignment horizontal="center" vertical="center"/>
    </xf>
    <xf numFmtId="0" fontId="16" fillId="4" borderId="2" xfId="0" applyFont="1" applyFill="1" applyBorder="1" applyAlignment="1" applyProtection="1">
      <alignment horizontal="left" vertical="center" readingOrder="1"/>
      <protection locked="0"/>
    </xf>
    <xf numFmtId="0" fontId="16" fillId="4" borderId="12" xfId="0" applyFont="1" applyFill="1" applyBorder="1" applyAlignment="1" applyProtection="1">
      <alignment horizontal="left" vertical="center" readingOrder="1"/>
      <protection locked="0"/>
    </xf>
    <xf numFmtId="0" fontId="16" fillId="4" borderId="3" xfId="0" applyFont="1" applyFill="1" applyBorder="1" applyAlignment="1" applyProtection="1">
      <alignment horizontal="left" vertical="center" readingOrder="1"/>
      <protection locked="0"/>
    </xf>
    <xf numFmtId="0" fontId="12" fillId="0" borderId="6"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0" fillId="23" borderId="8" xfId="0" applyFill="1" applyBorder="1" applyAlignment="1">
      <alignment horizontal="center"/>
    </xf>
    <xf numFmtId="0" fontId="0" fillId="23" borderId="0" xfId="0" applyFill="1" applyAlignment="1">
      <alignment horizontal="center"/>
    </xf>
    <xf numFmtId="0" fontId="24" fillId="24" borderId="1" xfId="0" applyFont="1" applyFill="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horizontal="center" vertical="top"/>
    </xf>
    <xf numFmtId="0" fontId="16" fillId="4" borderId="2"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2" fillId="4" borderId="9" xfId="0" applyFont="1" applyFill="1" applyBorder="1" applyAlignment="1">
      <alignment horizontal="center" vertical="center"/>
    </xf>
    <xf numFmtId="0" fontId="27" fillId="3" borderId="2" xfId="0" applyFont="1" applyFill="1" applyBorder="1" applyAlignment="1">
      <alignment horizontal="center" vertical="center" readingOrder="1"/>
    </xf>
    <xf numFmtId="0" fontId="27" fillId="3" borderId="12" xfId="0" applyFont="1" applyFill="1" applyBorder="1" applyAlignment="1">
      <alignment horizontal="center" vertical="center" readingOrder="1"/>
    </xf>
    <xf numFmtId="0" fontId="27" fillId="3" borderId="3" xfId="0" applyFont="1" applyFill="1" applyBorder="1" applyAlignment="1">
      <alignment horizontal="center" vertical="center" readingOrder="1"/>
    </xf>
    <xf numFmtId="0" fontId="16" fillId="4" borderId="1" xfId="0" applyFont="1" applyFill="1" applyBorder="1" applyAlignment="1" applyProtection="1">
      <alignment horizontal="center" vertical="center"/>
      <protection locked="0"/>
    </xf>
    <xf numFmtId="0" fontId="0" fillId="9" borderId="11" xfId="0" applyFill="1" applyBorder="1" applyAlignment="1">
      <alignment horizontal="center"/>
    </xf>
    <xf numFmtId="0" fontId="27" fillId="4" borderId="2"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3" xfId="0" applyFont="1" applyFill="1" applyBorder="1" applyAlignment="1">
      <alignment horizontal="center" vertical="center"/>
    </xf>
    <xf numFmtId="0" fontId="28" fillId="16" borderId="12" xfId="0" applyFont="1" applyFill="1" applyBorder="1" applyAlignment="1">
      <alignment horizontal="center" vertical="center" wrapText="1" readingOrder="1"/>
    </xf>
    <xf numFmtId="0" fontId="12" fillId="3" borderId="2" xfId="0" applyFont="1" applyFill="1" applyBorder="1" applyAlignment="1">
      <alignment horizontal="left" vertical="center" wrapText="1" readingOrder="1"/>
    </xf>
    <xf numFmtId="0" fontId="12" fillId="3" borderId="12" xfId="0" applyFont="1" applyFill="1" applyBorder="1" applyAlignment="1">
      <alignment horizontal="left" vertical="center" wrapText="1" readingOrder="1"/>
    </xf>
    <xf numFmtId="0" fontId="12" fillId="3" borderId="3" xfId="0" applyFont="1" applyFill="1" applyBorder="1" applyAlignment="1">
      <alignment horizontal="left" vertical="center" wrapText="1" readingOrder="1"/>
    </xf>
    <xf numFmtId="0" fontId="16" fillId="4" borderId="2" xfId="0" applyFont="1" applyFill="1" applyBorder="1" applyAlignment="1" applyProtection="1">
      <alignment horizontal="center" vertical="center" readingOrder="1"/>
      <protection locked="0"/>
    </xf>
    <xf numFmtId="0" fontId="16" fillId="4" borderId="12" xfId="0" applyFont="1" applyFill="1" applyBorder="1" applyAlignment="1" applyProtection="1">
      <alignment horizontal="center" vertical="center" readingOrder="1"/>
      <protection locked="0"/>
    </xf>
    <xf numFmtId="0" fontId="16" fillId="4" borderId="3" xfId="0" applyFont="1" applyFill="1" applyBorder="1" applyAlignment="1" applyProtection="1">
      <alignment horizontal="center" vertical="center" readingOrder="1"/>
      <protection locked="0"/>
    </xf>
    <xf numFmtId="0" fontId="28" fillId="23" borderId="6" xfId="0" applyFont="1" applyFill="1" applyBorder="1" applyAlignment="1">
      <alignment vertical="center"/>
    </xf>
    <xf numFmtId="0" fontId="28" fillId="23" borderId="9" xfId="0" applyFont="1" applyFill="1" applyBorder="1" applyAlignment="1">
      <alignment vertical="center"/>
    </xf>
    <xf numFmtId="0" fontId="28" fillId="23" borderId="10" xfId="0" applyFont="1" applyFill="1" applyBorder="1" applyAlignment="1">
      <alignment vertical="center"/>
    </xf>
    <xf numFmtId="0" fontId="12" fillId="3" borderId="2" xfId="0" applyFont="1" applyFill="1" applyBorder="1" applyAlignment="1">
      <alignment horizontal="center" vertical="top"/>
    </xf>
    <xf numFmtId="0" fontId="12" fillId="3" borderId="12" xfId="0" applyFont="1" applyFill="1" applyBorder="1" applyAlignment="1">
      <alignment horizontal="center" vertical="top"/>
    </xf>
    <xf numFmtId="9" fontId="12" fillId="4" borderId="6" xfId="0" applyNumberFormat="1" applyFont="1" applyFill="1" applyBorder="1" applyAlignment="1">
      <alignment horizontal="center" vertical="center"/>
    </xf>
    <xf numFmtId="9" fontId="12" fillId="4" borderId="9"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7" fillId="3" borderId="2" xfId="0" applyFont="1" applyFill="1" applyBorder="1" applyAlignment="1">
      <alignment horizontal="center" vertical="top"/>
    </xf>
    <xf numFmtId="0" fontId="27" fillId="3" borderId="12" xfId="0" applyFont="1" applyFill="1" applyBorder="1" applyAlignment="1">
      <alignment horizontal="center" vertical="top"/>
    </xf>
    <xf numFmtId="0" fontId="12" fillId="4" borderId="6" xfId="0" applyFont="1" applyFill="1" applyBorder="1" applyAlignment="1">
      <alignment horizontal="center" vertical="top"/>
    </xf>
    <xf numFmtId="0" fontId="12" fillId="4" borderId="9" xfId="0" applyFont="1" applyFill="1" applyBorder="1" applyAlignment="1">
      <alignment horizontal="center" vertical="top"/>
    </xf>
    <xf numFmtId="0" fontId="27" fillId="3" borderId="2" xfId="0" applyFont="1" applyFill="1" applyBorder="1" applyAlignment="1">
      <alignment horizontal="center" vertical="center"/>
    </xf>
    <xf numFmtId="0" fontId="27" fillId="3" borderId="12" xfId="0" applyFont="1" applyFill="1" applyBorder="1" applyAlignment="1">
      <alignment horizontal="center" vertical="center"/>
    </xf>
    <xf numFmtId="0" fontId="12" fillId="4" borderId="10" xfId="0" applyFont="1" applyFill="1" applyBorder="1" applyAlignment="1">
      <alignment horizontal="center" vertical="top"/>
    </xf>
    <xf numFmtId="0" fontId="27" fillId="3" borderId="2" xfId="0" applyFont="1" applyFill="1" applyBorder="1" applyAlignment="1">
      <alignment horizontal="left" vertical="center" wrapText="1" readingOrder="1"/>
    </xf>
    <xf numFmtId="0" fontId="27" fillId="3" borderId="12" xfId="0" applyFont="1" applyFill="1" applyBorder="1" applyAlignment="1">
      <alignment horizontal="left" vertical="center" wrapText="1" readingOrder="1"/>
    </xf>
    <xf numFmtId="0" fontId="27" fillId="3" borderId="3" xfId="0" applyFont="1" applyFill="1" applyBorder="1" applyAlignment="1">
      <alignment horizontal="left" vertical="center" wrapText="1" readingOrder="1"/>
    </xf>
    <xf numFmtId="0" fontId="16" fillId="4" borderId="2" xfId="0" applyFont="1" applyFill="1" applyBorder="1" applyAlignment="1" applyProtection="1">
      <alignment horizontal="left" vertical="center"/>
      <protection locked="0"/>
    </xf>
    <xf numFmtId="0" fontId="16" fillId="4" borderId="12"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protection locked="0"/>
    </xf>
    <xf numFmtId="0" fontId="12" fillId="4" borderId="9" xfId="0" applyFont="1" applyFill="1" applyBorder="1" applyAlignment="1">
      <alignment horizontal="center"/>
    </xf>
    <xf numFmtId="0" fontId="12" fillId="0" borderId="1" xfId="0" applyFont="1" applyBorder="1" applyAlignment="1">
      <alignment horizontal="center" vertical="center" readingOrder="1"/>
    </xf>
    <xf numFmtId="0" fontId="12" fillId="0" borderId="13" xfId="0" applyFont="1" applyBorder="1" applyAlignment="1">
      <alignment horizontal="center" vertical="top" readingOrder="1"/>
    </xf>
    <xf numFmtId="0" fontId="12" fillId="0" borderId="24" xfId="0" applyFont="1" applyBorder="1" applyAlignment="1">
      <alignment horizontal="center" vertical="top" readingOrder="1"/>
    </xf>
    <xf numFmtId="0" fontId="12" fillId="0" borderId="7" xfId="0" applyFont="1" applyBorder="1" applyAlignment="1">
      <alignment horizontal="center" vertical="top" readingOrder="1"/>
    </xf>
    <xf numFmtId="0" fontId="28" fillId="13" borderId="1" xfId="0" applyFont="1" applyFill="1" applyBorder="1" applyAlignment="1">
      <alignment horizontal="center" vertical="center" wrapText="1"/>
    </xf>
    <xf numFmtId="0" fontId="25" fillId="11" borderId="1" xfId="0" applyFont="1" applyFill="1" applyBorder="1" applyAlignment="1">
      <alignment horizontal="center" vertical="center"/>
    </xf>
    <xf numFmtId="0" fontId="24" fillId="19" borderId="2" xfId="0" applyFont="1" applyFill="1" applyBorder="1" applyAlignment="1">
      <alignment horizontal="center" vertical="center"/>
    </xf>
    <xf numFmtId="0" fontId="24" fillId="19" borderId="12" xfId="0" applyFont="1" applyFill="1" applyBorder="1" applyAlignment="1">
      <alignment horizontal="center" vertical="center"/>
    </xf>
    <xf numFmtId="0" fontId="24" fillId="19" borderId="3" xfId="0" applyFont="1" applyFill="1" applyBorder="1" applyAlignment="1">
      <alignment horizontal="center" vertical="center"/>
    </xf>
    <xf numFmtId="9" fontId="12" fillId="15" borderId="1" xfId="0" applyNumberFormat="1" applyFont="1" applyFill="1" applyBorder="1" applyAlignment="1">
      <alignment horizontal="center" vertical="center" wrapText="1"/>
    </xf>
    <xf numFmtId="0" fontId="28" fillId="23" borderId="1" xfId="0" applyFont="1" applyFill="1" applyBorder="1" applyAlignment="1">
      <alignment horizontal="center" vertical="center"/>
    </xf>
    <xf numFmtId="0" fontId="25" fillId="23" borderId="1" xfId="0" applyFont="1" applyFill="1" applyBorder="1" applyAlignment="1">
      <alignment horizontal="center" vertical="center"/>
    </xf>
    <xf numFmtId="0" fontId="28" fillId="23" borderId="8" xfId="0" applyFont="1" applyFill="1" applyBorder="1" applyAlignment="1">
      <alignment horizontal="center" vertical="center" wrapText="1"/>
    </xf>
    <xf numFmtId="0" fontId="28" fillId="23" borderId="0" xfId="0" applyFont="1" applyFill="1" applyAlignment="1">
      <alignment horizontal="center" vertical="center" wrapText="1"/>
    </xf>
    <xf numFmtId="0" fontId="28" fillId="23" borderId="6" xfId="0" applyFont="1" applyFill="1" applyBorder="1" applyAlignment="1">
      <alignment horizontal="center" vertical="center" wrapText="1"/>
    </xf>
    <xf numFmtId="0" fontId="28" fillId="23" borderId="9"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12" fillId="0" borderId="1" xfId="0" applyFont="1" applyBorder="1" applyAlignment="1">
      <alignment horizontal="center" vertical="top" readingOrder="1"/>
    </xf>
    <xf numFmtId="0" fontId="16" fillId="4" borderId="7" xfId="0" applyFont="1" applyFill="1" applyBorder="1" applyAlignment="1" applyProtection="1">
      <alignment horizontal="left" vertical="center"/>
      <protection locked="0"/>
    </xf>
    <xf numFmtId="0" fontId="16" fillId="4" borderId="11" xfId="0" applyFont="1" applyFill="1" applyBorder="1" applyAlignment="1" applyProtection="1">
      <alignment horizontal="left" vertical="center"/>
      <protection locked="0"/>
    </xf>
    <xf numFmtId="0" fontId="16" fillId="4" borderId="14" xfId="0" applyFont="1" applyFill="1" applyBorder="1" applyAlignment="1" applyProtection="1">
      <alignment horizontal="left" vertical="center"/>
      <protection locked="0"/>
    </xf>
    <xf numFmtId="0" fontId="5" fillId="24" borderId="13" xfId="0" applyFont="1" applyFill="1" applyBorder="1" applyAlignment="1">
      <alignment horizontal="center" vertical="center" wrapText="1"/>
    </xf>
    <xf numFmtId="0" fontId="5" fillId="24" borderId="5"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4" xfId="0" applyFont="1" applyFill="1" applyBorder="1" applyAlignment="1">
      <alignment horizontal="center" vertical="center" wrapText="1"/>
    </xf>
    <xf numFmtId="0" fontId="5" fillId="24" borderId="7"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4" borderId="5" xfId="0" applyFont="1" applyFill="1" applyBorder="1" applyAlignment="1">
      <alignment horizontal="center" vertical="center" wrapText="1"/>
    </xf>
    <xf numFmtId="0" fontId="35" fillId="24" borderId="24" xfId="0" applyFont="1" applyFill="1" applyBorder="1" applyAlignment="1">
      <alignment horizontal="center" vertical="center" wrapText="1"/>
    </xf>
    <xf numFmtId="0" fontId="35" fillId="24" borderId="4" xfId="0" applyFont="1" applyFill="1" applyBorder="1" applyAlignment="1">
      <alignment horizontal="center" vertical="center" wrapText="1"/>
    </xf>
    <xf numFmtId="0" fontId="35" fillId="24" borderId="7" xfId="0" applyFont="1" applyFill="1" applyBorder="1" applyAlignment="1">
      <alignment horizontal="center" vertical="center" wrapText="1"/>
    </xf>
    <xf numFmtId="0" fontId="35" fillId="24" borderId="14" xfId="0" applyFont="1" applyFill="1" applyBorder="1" applyAlignment="1">
      <alignment horizontal="center" vertical="center" wrapText="1"/>
    </xf>
    <xf numFmtId="0" fontId="35" fillId="24" borderId="13" xfId="0" applyFont="1" applyFill="1" applyBorder="1" applyAlignment="1">
      <alignment horizontal="center"/>
    </xf>
    <xf numFmtId="0" fontId="35" fillId="24" borderId="5" xfId="0" applyFont="1" applyFill="1" applyBorder="1" applyAlignment="1">
      <alignment horizontal="center"/>
    </xf>
    <xf numFmtId="0" fontId="35" fillId="24" borderId="24" xfId="0" applyFont="1" applyFill="1" applyBorder="1" applyAlignment="1">
      <alignment horizontal="center"/>
    </xf>
    <xf numFmtId="0" fontId="35" fillId="24" borderId="4" xfId="0" applyFont="1" applyFill="1" applyBorder="1" applyAlignment="1">
      <alignment horizontal="center"/>
    </xf>
    <xf numFmtId="0" fontId="35" fillId="24" borderId="7" xfId="0" applyFont="1" applyFill="1" applyBorder="1" applyAlignment="1">
      <alignment horizontal="center"/>
    </xf>
    <xf numFmtId="0" fontId="35" fillId="24" borderId="14" xfId="0" applyFont="1" applyFill="1" applyBorder="1" applyAlignment="1">
      <alignment horizontal="center"/>
    </xf>
    <xf numFmtId="0" fontId="35" fillId="16" borderId="2" xfId="0" applyFont="1" applyFill="1" applyBorder="1" applyAlignment="1">
      <alignment horizontal="center" vertical="center" readingOrder="1"/>
    </xf>
    <xf numFmtId="0" fontId="35" fillId="16" borderId="12" xfId="0" applyFont="1" applyFill="1" applyBorder="1" applyAlignment="1">
      <alignment horizontal="center" vertical="center" readingOrder="1"/>
    </xf>
    <xf numFmtId="0" fontId="16" fillId="4" borderId="2" xfId="0" applyFont="1" applyFill="1" applyBorder="1" applyAlignment="1" applyProtection="1">
      <alignment horizontal="center"/>
      <protection locked="0"/>
    </xf>
    <xf numFmtId="0" fontId="16" fillId="4" borderId="12" xfId="0" applyFont="1" applyFill="1" applyBorder="1" applyAlignment="1" applyProtection="1">
      <alignment horizontal="center"/>
      <protection locked="0"/>
    </xf>
    <xf numFmtId="0" fontId="16" fillId="4" borderId="3" xfId="0" applyFont="1" applyFill="1" applyBorder="1" applyAlignment="1" applyProtection="1">
      <alignment horizontal="center"/>
      <protection locked="0"/>
    </xf>
    <xf numFmtId="0" fontId="30" fillId="16" borderId="2" xfId="0" applyFont="1" applyFill="1" applyBorder="1" applyAlignment="1">
      <alignment horizontal="center" vertical="center" wrapText="1" readingOrder="1"/>
    </xf>
    <xf numFmtId="0" fontId="30" fillId="16" borderId="12" xfId="0" applyFont="1" applyFill="1" applyBorder="1" applyAlignment="1">
      <alignment horizontal="center" vertical="center" wrapText="1" readingOrder="1"/>
    </xf>
    <xf numFmtId="0" fontId="30" fillId="16" borderId="3" xfId="0" applyFont="1" applyFill="1" applyBorder="1" applyAlignment="1">
      <alignment horizontal="center" vertical="center" wrapText="1" readingOrder="1"/>
    </xf>
    <xf numFmtId="0" fontId="26" fillId="23" borderId="1" xfId="0" applyFont="1" applyFill="1" applyBorder="1" applyAlignment="1">
      <alignment horizontal="center" vertical="center"/>
    </xf>
    <xf numFmtId="0" fontId="25" fillId="9" borderId="7"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28" fillId="17" borderId="2" xfId="0" applyFont="1" applyFill="1" applyBorder="1" applyAlignment="1">
      <alignment horizontal="center" vertical="center" wrapText="1" readingOrder="1"/>
    </xf>
    <xf numFmtId="0" fontId="28" fillId="17" borderId="12" xfId="0" applyFont="1" applyFill="1" applyBorder="1" applyAlignment="1">
      <alignment horizontal="center" vertical="center" wrapText="1" readingOrder="1"/>
    </xf>
    <xf numFmtId="0" fontId="28" fillId="2" borderId="6"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25" fillId="9" borderId="7" xfId="0" applyFont="1" applyFill="1" applyBorder="1" applyAlignment="1">
      <alignment horizontal="center" vertical="center"/>
    </xf>
    <xf numFmtId="0" fontId="25" fillId="9" borderId="11" xfId="0" applyFont="1" applyFill="1" applyBorder="1" applyAlignment="1">
      <alignment horizontal="center" vertical="center"/>
    </xf>
    <xf numFmtId="0" fontId="25" fillId="9" borderId="14"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3"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4" xfId="0" applyFont="1" applyFill="1" applyBorder="1" applyAlignment="1">
      <alignment horizontal="center" vertical="center"/>
    </xf>
    <xf numFmtId="0" fontId="16" fillId="4" borderId="1" xfId="0" applyFont="1" applyFill="1" applyBorder="1" applyAlignment="1" applyProtection="1">
      <alignment horizontal="center" vertical="center" readingOrder="1"/>
      <protection locked="0"/>
    </xf>
    <xf numFmtId="0" fontId="12" fillId="4" borderId="6" xfId="0" applyFont="1" applyFill="1" applyBorder="1" applyAlignment="1">
      <alignment horizontal="center"/>
    </xf>
    <xf numFmtId="0" fontId="12" fillId="4" borderId="10" xfId="0" applyFont="1" applyFill="1" applyBorder="1" applyAlignment="1">
      <alignment horizont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4" xfId="0" applyFont="1" applyFill="1" applyBorder="1" applyAlignment="1">
      <alignment horizontal="center" vertical="center"/>
    </xf>
    <xf numFmtId="0" fontId="0" fillId="4" borderId="2"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23" fillId="27" borderId="1" xfId="0" applyFont="1" applyFill="1" applyBorder="1" applyAlignment="1">
      <alignment horizontal="center" vertical="center" wrapText="1"/>
    </xf>
    <xf numFmtId="0" fontId="34" fillId="2" borderId="1" xfId="0" applyFont="1" applyFill="1" applyBorder="1" applyAlignment="1">
      <alignment horizontal="center" vertical="center"/>
    </xf>
    <xf numFmtId="0" fontId="36" fillId="16" borderId="9" xfId="0" applyFont="1" applyFill="1" applyBorder="1" applyAlignment="1">
      <alignment horizontal="center" vertical="center" wrapText="1"/>
    </xf>
    <xf numFmtId="0" fontId="36" fillId="16" borderId="10"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45" fillId="19" borderId="2" xfId="0" applyFont="1" applyFill="1" applyBorder="1" applyAlignment="1">
      <alignment horizontal="center" vertical="center"/>
    </xf>
    <xf numFmtId="0" fontId="45" fillId="19" borderId="12" xfId="0" applyFont="1" applyFill="1" applyBorder="1" applyAlignment="1">
      <alignment horizontal="center" vertical="center"/>
    </xf>
    <xf numFmtId="0" fontId="45" fillId="19" borderId="3" xfId="0" applyFont="1" applyFill="1" applyBorder="1" applyAlignment="1">
      <alignment horizontal="center" vertical="center"/>
    </xf>
  </cellXfs>
  <cellStyles count="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 name="Normal 2" xfId="58" xr:uid="{00000000-0005-0000-0000-000039000000}"/>
    <cellStyle name="Percent" xfId="57" builtinId="5"/>
  </cellStyles>
  <dxfs count="2143">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297B29"/>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0000"/>
        </patternFill>
      </fill>
    </dxf>
    <dxf>
      <fill>
        <patternFill>
          <bgColor rgb="FF00B050"/>
        </patternFill>
      </fill>
    </dxf>
    <dxf>
      <fill>
        <patternFill>
          <bgColor rgb="FFFFFF00"/>
        </patternFill>
      </fill>
    </dxf>
    <dxf>
      <fill>
        <patternFill>
          <bgColor rgb="FF297B29"/>
        </patternFill>
      </fill>
    </dxf>
    <dxf>
      <fill>
        <patternFill>
          <bgColor rgb="FFFF0000"/>
        </patternFill>
      </fill>
    </dxf>
    <dxf>
      <fill>
        <patternFill>
          <bgColor rgb="FF008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297B29"/>
        </patternFill>
      </fill>
    </dxf>
    <dxf>
      <fill>
        <patternFill>
          <bgColor rgb="FF008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008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008000"/>
        </patternFill>
      </fill>
    </dxf>
    <dxf>
      <fill>
        <patternFill>
          <bgColor rgb="FFFFFF00"/>
        </patternFill>
      </fill>
    </dxf>
    <dxf>
      <fill>
        <patternFill>
          <bgColor rgb="FF00B050"/>
        </patternFill>
      </fill>
    </dxf>
    <dxf>
      <fill>
        <patternFill>
          <bgColor rgb="FFFF0000"/>
        </patternFill>
      </fill>
    </dxf>
    <dxf>
      <fill>
        <patternFill>
          <bgColor rgb="FF297B29"/>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297B29"/>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theme="2" tint="-9.9948118533890809E-2"/>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theme="2" tint="-9.9948118533890809E-2"/>
        </patternFill>
      </fill>
    </dxf>
    <dxf>
      <fill>
        <patternFill>
          <bgColor rgb="FFFF0000"/>
        </patternFill>
      </fill>
    </dxf>
    <dxf>
      <fill>
        <patternFill>
          <bgColor rgb="FFFF0000"/>
        </patternFill>
      </fill>
    </dxf>
    <dxf>
      <fill>
        <patternFill>
          <bgColor rgb="FF00B05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ont>
        <color rgb="FF006100"/>
      </font>
      <fill>
        <patternFill>
          <bgColor rgb="FFC6EFCE"/>
        </patternFill>
      </fill>
    </dxf>
    <dxf>
      <fill>
        <patternFill>
          <bgColor rgb="FFFFFF00"/>
        </patternFill>
      </fill>
    </dxf>
    <dxf>
      <fill>
        <patternFill>
          <bgColor theme="0"/>
        </patternFill>
      </fill>
    </dxf>
    <dxf>
      <fill>
        <patternFill>
          <bgColor theme="1"/>
        </patternFill>
      </fill>
    </dxf>
    <dxf>
      <fill>
        <patternFill patternType="solid">
          <fgColor auto="1"/>
          <bgColor rgb="FF00B050"/>
        </patternFill>
      </fill>
    </dxf>
    <dxf>
      <fill>
        <gradientFill degree="180">
          <stop position="0">
            <color rgb="FFFFFF00"/>
          </stop>
          <stop position="1">
            <color theme="0"/>
          </stop>
        </gradientFill>
      </fill>
    </dxf>
    <dxf>
      <numFmt numFmtId="0" formatCode="General"/>
    </dxf>
    <dxf>
      <fill>
        <patternFill>
          <bgColor rgb="FFFFFF00"/>
        </patternFill>
      </fill>
    </dxf>
    <dxf>
      <fill>
        <patternFill>
          <bgColor theme="1"/>
        </patternFill>
      </fill>
    </dxf>
    <dxf>
      <fill>
        <patternFill patternType="solid">
          <fgColor auto="1"/>
          <bgColor rgb="FF00B05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patternType="solid">
          <fgColor auto="1"/>
          <bgColor rgb="FF00B050"/>
        </patternFill>
      </fill>
    </dxf>
    <dxf>
      <fill>
        <patternFill>
          <bgColor rgb="FFFFFF00"/>
        </patternFill>
      </fill>
    </dxf>
    <dxf>
      <fill>
        <patternFill>
          <bgColor theme="1"/>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patternFill>
          <bgColor rgb="FFFFFF00"/>
        </patternFill>
      </fil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fill>
        <patternFill>
          <bgColor theme="0"/>
        </patternFill>
      </fill>
    </dxf>
    <dxf>
      <numFmt numFmtId="0" formatCode="Genera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rgb="FFFFFF00"/>
        </pattern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theme="1"/>
        </patternFill>
      </fill>
    </dxf>
    <dxf>
      <fill>
        <patternFill patternType="solid">
          <fgColor auto="1"/>
          <bgColor rgb="FF00B050"/>
        </pattern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ont>
        <color rgb="FF006100"/>
      </font>
      <fill>
        <patternFill>
          <bgColor rgb="FFC6EFCE"/>
        </patternFill>
      </fill>
    </dxf>
    <dxf>
      <fill>
        <gradientFill degree="180">
          <stop position="0">
            <color theme="0"/>
          </stop>
          <stop position="1">
            <color rgb="FF00B05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theme="0"/>
      </font>
    </dxf>
    <dxf>
      <fill>
        <gradientFill degree="180">
          <stop position="0">
            <color theme="0"/>
          </stop>
          <stop position="1">
            <color rgb="FFFFFF00"/>
          </stop>
        </gradientFill>
      </fill>
    </dxf>
    <dxf>
      <numFmt numFmtId="0" formatCode="General"/>
    </dxf>
    <dxf>
      <numFmt numFmtId="0" formatCode="General"/>
    </dxf>
    <dxf>
      <fill>
        <patternFill>
          <bgColor theme="0"/>
        </patternFill>
      </fill>
    </dxf>
    <dxf>
      <fill>
        <patternFill>
          <bgColor rgb="FFFFFF00"/>
        </patternFill>
      </fill>
    </dxf>
    <dxf>
      <fill>
        <gradientFill degree="180">
          <stop position="0">
            <color rgb="FFFFFF00"/>
          </stop>
          <stop position="1">
            <color theme="0"/>
          </stop>
        </gradientFill>
      </fill>
    </dxf>
    <dxf>
      <fill>
        <patternFill>
          <bgColor theme="1"/>
        </pattern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patternType="solid">
          <fgColor auto="1"/>
          <bgColor rgb="FF00B050"/>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ont>
        <color rgb="FF006100"/>
      </font>
      <fill>
        <patternFill>
          <bgColor rgb="FFC6EFCE"/>
        </patternFill>
      </fill>
    </dxf>
    <dxf>
      <fill>
        <patternFill>
          <bgColor theme="1"/>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gradientFill degree="180">
          <stop position="0">
            <color theme="0"/>
          </stop>
          <stop position="1">
            <color rgb="FF00B050"/>
          </stop>
        </gradientFill>
      </fill>
    </dxf>
    <dxf>
      <font>
        <color rgb="FF006100"/>
      </font>
      <fill>
        <patternFill>
          <bgColor rgb="FFC6EFCE"/>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theme="0"/>
      </font>
    </dxf>
    <dxf>
      <fill>
        <gradientFill degree="180">
          <stop position="0">
            <color theme="0"/>
          </stop>
          <stop position="1">
            <color rgb="FFFFFF00"/>
          </stop>
        </gradientFill>
      </fill>
    </dxf>
    <dxf>
      <numFmt numFmtId="0" formatCode="General"/>
    </dxf>
    <dxf>
      <font>
        <color theme="0"/>
      </font>
    </dxf>
    <dxf>
      <font>
        <color rgb="FF006100"/>
      </font>
      <fill>
        <patternFill>
          <bgColor rgb="FFC6EFCE"/>
        </patternFill>
      </fill>
    </dxf>
    <dxf>
      <fill>
        <patternFill>
          <bgColor theme="0"/>
        </patternFill>
      </fill>
    </dxf>
    <dxf>
      <fill>
        <patternFill>
          <bgColor rgb="FFFFFF00"/>
        </pattern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gradientFill degree="180">
          <stop position="0">
            <color rgb="FFFFFF00"/>
          </stop>
          <stop position="1">
            <color theme="0"/>
          </stop>
        </gradientFill>
      </fil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numFmt numFmtId="0" formatCode="General"/>
    </dxf>
    <dxf>
      <fill>
        <patternFill patternType="solid">
          <fgColor auto="1"/>
          <bgColor rgb="FF00B050"/>
        </patternFill>
      </fill>
    </dxf>
    <dxf>
      <fill>
        <patternFill>
          <bgColor theme="1"/>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patternFill>
          <bgColor rgb="FFFFFF00"/>
        </patternFill>
      </fill>
    </dxf>
    <dxf>
      <fill>
        <patternFill patternType="solid">
          <fgColor auto="1"/>
          <bgColor rgb="FF00B050"/>
        </patternFill>
      </fill>
    </dxf>
    <dxf>
      <fill>
        <patternFill>
          <bgColor theme="1"/>
        </patternFill>
      </fill>
    </dxf>
    <dxf>
      <fill>
        <gradientFill degree="180">
          <stop position="0">
            <color rgb="FFFFFF00"/>
          </stop>
          <stop position="1">
            <color theme="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patternFill>
          <bgColor theme="0"/>
        </patternFill>
      </fill>
    </dxf>
    <dxf>
      <numFmt numFmtId="0" formatCode="Genera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b/>
        <i val="0"/>
      </font>
      <fill>
        <patternFill>
          <fgColor theme="0"/>
          <bgColor rgb="FF92D050"/>
        </patternFill>
      </fill>
    </dxf>
    <dxf>
      <fill>
        <patternFill patternType="solid">
          <fgColor theme="0"/>
          <bgColor theme="0"/>
        </patternFill>
      </fill>
    </dxf>
    <dxf>
      <font>
        <color rgb="FF002060"/>
      </font>
      <fill>
        <patternFill>
          <fgColor rgb="FF92D050"/>
          <bgColor rgb="FF92D050"/>
        </patternFill>
      </fill>
    </dxf>
    <dxf>
      <fill>
        <patternFill>
          <bgColor theme="3" tint="0.39994506668294322"/>
        </patternFill>
      </fill>
      <border>
        <left style="dashDot">
          <color rgb="FF002060"/>
        </left>
        <right style="dashDot">
          <color theme="1"/>
        </right>
        <top style="dashDot">
          <color rgb="FF002060"/>
        </top>
        <bottom style="dashDot">
          <color rgb="FF002060"/>
        </bottom>
        <vertical/>
        <horizontal/>
      </border>
    </dxf>
    <dxf>
      <fill>
        <patternFill>
          <bgColor rgb="FF92D050"/>
        </patternFill>
      </fill>
      <border>
        <left style="thin">
          <color auto="1"/>
        </left>
        <right style="thin">
          <color auto="1"/>
        </right>
        <top style="thin">
          <color auto="1"/>
        </top>
        <bottom style="thin">
          <color auto="1"/>
        </bottom>
        <vertical/>
        <horizontal/>
      </border>
    </dxf>
    <dxf>
      <font>
        <b/>
        <i val="0"/>
        <strike val="0"/>
        <color rgb="FF002060"/>
      </font>
      <fill>
        <gradientFill type="path" left="0.5" right="0.5" top="0.5" bottom="0.5">
          <stop position="0">
            <color theme="0"/>
          </stop>
          <stop position="1">
            <color theme="4"/>
          </stop>
        </gradientFill>
      </fill>
      <border>
        <left style="thin">
          <color auto="1"/>
        </left>
        <right style="thin">
          <color auto="1"/>
        </right>
        <top style="thin">
          <color auto="1"/>
        </top>
        <bottom style="thin">
          <color auto="1"/>
        </bottom>
        <vertical/>
        <horizontal/>
      </border>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297B29"/>
        </patternFill>
      </fill>
    </dxf>
    <dxf>
      <fill>
        <patternFill>
          <bgColor rgb="FF008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297B29"/>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8000"/>
        </patternFill>
      </fill>
    </dxf>
    <dxf>
      <fill>
        <patternFill>
          <bgColor rgb="FFFFFF00"/>
        </patternFill>
      </fill>
    </dxf>
    <dxf>
      <fill>
        <patternFill>
          <bgColor rgb="FF008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297B29"/>
        </patternFill>
      </fill>
    </dxf>
    <dxf>
      <fill>
        <patternFill>
          <bgColor rgb="FFFFFF00"/>
        </patternFill>
      </fill>
    </dxf>
    <dxf>
      <fill>
        <patternFill>
          <bgColor rgb="FF00B050"/>
        </patternFill>
      </fill>
    </dxf>
    <dxf>
      <fill>
        <patternFill>
          <bgColor rgb="FFFF00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FF0000"/>
        </patternFill>
      </fill>
    </dxf>
    <dxf>
      <fill>
        <patternFill>
          <bgColor rgb="FF297B29"/>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00B05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8000"/>
        </patternFill>
      </fill>
    </dxf>
    <dxf>
      <fill>
        <patternFill>
          <bgColor rgb="FF297B29"/>
        </patternFill>
      </fill>
    </dxf>
    <dxf>
      <fill>
        <patternFill>
          <bgColor rgb="FF008000"/>
        </patternFill>
      </fill>
    </dxf>
    <dxf>
      <fill>
        <patternFill>
          <bgColor rgb="FFFF0000"/>
        </patternFill>
      </fill>
    </dxf>
    <dxf>
      <fill>
        <patternFill>
          <bgColor rgb="FFFFFF00"/>
        </patternFill>
      </fill>
    </dxf>
    <dxf>
      <fill>
        <patternFill>
          <bgColor rgb="FF297B2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8000"/>
        </patternFill>
      </fill>
    </dxf>
    <dxf>
      <fill>
        <patternFill>
          <bgColor rgb="FF297B29"/>
        </patternFill>
      </fill>
    </dxf>
    <dxf>
      <fill>
        <patternFill>
          <bgColor rgb="FF297B29"/>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8000"/>
        </patternFill>
      </fill>
    </dxf>
    <dxf>
      <fill>
        <patternFill>
          <bgColor rgb="FFFFFF0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297B29"/>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297B29"/>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FF0000"/>
        </patternFill>
      </fill>
    </dxf>
    <dxf>
      <fill>
        <patternFill>
          <bgColor rgb="FF297B29"/>
        </patternFill>
      </fill>
    </dxf>
    <dxf>
      <fill>
        <patternFill>
          <bgColor rgb="FF008000"/>
        </patternFill>
      </fill>
    </dxf>
    <dxf>
      <fill>
        <patternFill>
          <bgColor rgb="FF297B29"/>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297B29"/>
        </patternFill>
      </fill>
    </dxf>
    <dxf>
      <fill>
        <patternFill>
          <bgColor rgb="FFFFFF00"/>
        </patternFill>
      </fill>
    </dxf>
    <dxf>
      <fill>
        <patternFill>
          <bgColor rgb="FFFF0000"/>
        </patternFill>
      </fill>
    </dxf>
    <dxf>
      <fill>
        <patternFill>
          <bgColor rgb="FF008000"/>
        </patternFill>
      </fill>
    </dxf>
    <dxf>
      <fill>
        <patternFill>
          <bgColor rgb="FF008000"/>
        </patternFill>
      </fill>
    </dxf>
    <dxf>
      <fill>
        <patternFill>
          <bgColor rgb="FFFFFF00"/>
        </patternFill>
      </fill>
    </dxf>
    <dxf>
      <fill>
        <patternFill>
          <bgColor rgb="FF297B29"/>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297B29"/>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008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8000"/>
        </patternFill>
      </fill>
    </dxf>
    <dxf>
      <fill>
        <patternFill>
          <bgColor rgb="FF00B050"/>
        </patternFill>
      </fill>
    </dxf>
    <dxf>
      <fill>
        <patternFill>
          <bgColor rgb="FFFF0000"/>
        </patternFill>
      </fill>
    </dxf>
    <dxf>
      <fill>
        <patternFill>
          <bgColor rgb="FF297B29"/>
        </patternFill>
      </fill>
    </dxf>
    <dxf>
      <fill>
        <patternFill>
          <bgColor rgb="FFFFFF0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FFFF00"/>
        </patternFill>
      </fill>
    </dxf>
    <dxf>
      <fill>
        <patternFill>
          <bgColor rgb="FF297B29"/>
        </patternFill>
      </fill>
    </dxf>
    <dxf>
      <fill>
        <patternFill>
          <bgColor rgb="FF00B050"/>
        </patternFill>
      </fill>
    </dxf>
    <dxf>
      <fill>
        <patternFill>
          <bgColor rgb="FFFF0000"/>
        </patternFill>
      </fill>
    </dxf>
    <dxf>
      <fill>
        <patternFill>
          <bgColor rgb="FF297B29"/>
        </patternFill>
      </fill>
    </dxf>
    <dxf>
      <fill>
        <patternFill>
          <bgColor rgb="FF00B050"/>
        </patternFill>
      </fill>
    </dxf>
    <dxf>
      <fill>
        <patternFill>
          <bgColor rgb="FFFFFF00"/>
        </patternFill>
      </fill>
    </dxf>
    <dxf>
      <fill>
        <patternFill>
          <bgColor rgb="FF008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297B29"/>
        </patternFill>
      </fill>
    </dxf>
    <dxf>
      <fill>
        <patternFill>
          <bgColor rgb="FFFF0000"/>
        </patternFill>
      </fill>
    </dxf>
    <dxf>
      <fill>
        <patternFill>
          <bgColor rgb="FF00B050"/>
        </patternFill>
      </fill>
    </dxf>
    <dxf>
      <fill>
        <patternFill>
          <bgColor rgb="FFFFFF00"/>
        </patternFill>
      </fill>
    </dxf>
    <dxf>
      <fill>
        <patternFill>
          <bgColor rgb="FF00800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297B29"/>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2" tint="-9.9948118533890809E-2"/>
        </patternFill>
      </fill>
    </dxf>
    <dxf>
      <fill>
        <patternFill>
          <bgColor rgb="FF00B050"/>
        </patternFill>
      </fill>
    </dxf>
    <dxf>
      <fill>
        <patternFill>
          <bgColor theme="2" tint="-9.9948118533890809E-2"/>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theme="2" tint="-9.9948118533890809E-2"/>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theme="2" tint="-9.9948118533890809E-2"/>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theme="2" tint="-9.9948118533890809E-2"/>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theme="2" tint="-9.9948118533890809E-2"/>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00B050"/>
        </patternFill>
      </fill>
    </dxf>
    <dxf>
      <fill>
        <patternFill>
          <bgColor theme="2" tint="-9.9948118533890809E-2"/>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theme="2" tint="-9.9948118533890809E-2"/>
        </patternFill>
      </fill>
    </dxf>
    <dxf>
      <fill>
        <patternFill>
          <bgColor rgb="FFFF00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gradientFill degree="180">
          <stop position="0">
            <color theme="0"/>
          </stop>
          <stop position="1">
            <color rgb="FF00B05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FFFF00"/>
          </stop>
        </gradientFill>
      </fill>
    </dxf>
    <dxf>
      <numFmt numFmtId="0" formatCode="General"/>
    </dxf>
    <dxf>
      <fill>
        <gradientFill degree="180">
          <stop position="0">
            <color theme="0"/>
          </stop>
          <stop position="1">
            <color rgb="FFFFFF0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gradientFill degree="180">
          <stop position="0">
            <color theme="0"/>
          </stop>
          <stop position="1">
            <color rgb="FF00B05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gradientFill degree="180">
          <stop position="0">
            <color rgb="FFFFFF00"/>
          </stop>
          <stop position="1">
            <color theme="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ont>
        <color rgb="FF006100"/>
      </font>
      <fill>
        <patternFill>
          <bgColor rgb="FFC6EFCE"/>
        </pattern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numFmt numFmtId="0" formatCode="General"/>
    </dxf>
    <dxf>
      <fill>
        <patternFill patternType="solid">
          <fgColor auto="1"/>
          <bgColor rgb="FF00B050"/>
        </patternFill>
      </fill>
    </dxf>
    <dxf>
      <fill>
        <patternFill>
          <bgColor theme="1"/>
        </patternFill>
      </fill>
    </dxf>
    <dxf>
      <fill>
        <gradientFill degree="180">
          <stop position="0">
            <color theme="0"/>
          </stop>
          <stop position="1">
            <color rgb="FF00B050"/>
          </stop>
        </gradientFill>
      </fill>
    </dxf>
    <dxf>
      <fill>
        <gradientFill degree="180">
          <stop position="0">
            <color theme="0"/>
          </stop>
          <stop position="1">
            <color rgb="FFFFFF00"/>
          </stop>
        </gradientFill>
      </fill>
    </dxf>
    <dxf>
      <font>
        <color theme="0"/>
      </font>
    </dxf>
    <dxf>
      <font>
        <color theme="0"/>
      </font>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rgb="FF006100"/>
      </font>
      <fill>
        <patternFill>
          <bgColor rgb="FFC6EFCE"/>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ont>
        <color rgb="FF006100"/>
      </font>
      <fill>
        <patternFill>
          <bgColor rgb="FFC6EFCE"/>
        </patternFill>
      </fill>
    </dxf>
    <dxf>
      <font>
        <color theme="0"/>
      </font>
    </dxf>
    <dxf>
      <numFmt numFmtId="0" formatCode="General"/>
    </dxf>
    <dxf>
      <fill>
        <gradientFill degree="180">
          <stop position="0">
            <color rgb="FFFFFF00"/>
          </stop>
          <stop position="1">
            <color theme="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patternFill>
          <bgColor theme="1"/>
        </patternFill>
      </fill>
    </dxf>
    <dxf>
      <font>
        <color rgb="FF006100"/>
      </font>
      <fill>
        <patternFill>
          <bgColor rgb="FFC6EFCE"/>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patternType="solid">
          <fgColor auto="1"/>
          <bgColor rgb="FF00B050"/>
        </patternFill>
      </fill>
    </dxf>
    <dxf>
      <fill>
        <gradientFill degree="180">
          <stop position="0">
            <color theme="0"/>
          </stop>
          <stop position="1">
            <color rgb="FF00B050"/>
          </stop>
        </gradientFill>
      </fill>
    </dxf>
    <dxf>
      <fill>
        <patternFill>
          <bgColor theme="0"/>
        </patternFill>
      </fill>
    </dxf>
    <dxf>
      <fill>
        <gradientFill degree="180">
          <stop position="0">
            <color rgb="FFFFFF00"/>
          </stop>
          <stop position="1">
            <color theme="0"/>
          </stop>
        </gradientFill>
      </fill>
    </dxf>
    <dxf>
      <fill>
        <patternFill>
          <bgColor rgb="FFFFFF00"/>
        </patternFill>
      </fill>
    </dxf>
    <dxf>
      <fill>
        <gradientFill degree="180">
          <stop position="0">
            <color theme="0"/>
          </stop>
          <stop position="1">
            <color rgb="FFFFFF00"/>
          </stop>
        </gradientFill>
      </fill>
    </dxf>
    <dxf>
      <fill>
        <patternFill>
          <bgColor theme="1"/>
        </patternFill>
      </fill>
    </dxf>
    <dxf>
      <font>
        <color rgb="FF006100"/>
      </font>
      <fill>
        <patternFill>
          <bgColor rgb="FFC6EFCE"/>
        </patternFill>
      </fill>
    </dxf>
    <dxf>
      <font>
        <color theme="0"/>
      </font>
    </dxf>
    <dxf>
      <numFmt numFmtId="0" formatCode="Genera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ont>
        <color theme="0"/>
      </font>
    </dxf>
    <dxf>
      <fill>
        <gradientFill degree="180">
          <stop position="0">
            <color theme="0"/>
          </stop>
          <stop position="1">
            <color rgb="FF00B050"/>
          </stop>
        </gradientFill>
      </fill>
    </dxf>
    <dxf>
      <numFmt numFmtId="0" formatCode="General"/>
    </dxf>
    <dxf>
      <fill>
        <gradientFill degree="180">
          <stop position="0">
            <color theme="0"/>
          </stop>
          <stop position="1">
            <color rgb="FFFFFF00"/>
          </stop>
        </gradient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ont>
        <color theme="0"/>
      </font>
    </dxf>
    <dxf>
      <fill>
        <patternFill>
          <bgColor theme="1"/>
        </patternFill>
      </fill>
    </dxf>
    <dxf>
      <font>
        <color theme="0"/>
      </font>
    </dxf>
    <dxf>
      <fill>
        <gradientFill degree="180">
          <stop position="0">
            <color theme="0"/>
          </stop>
          <stop position="1">
            <color rgb="FFFFFF00"/>
          </stop>
        </gradient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FFFF00"/>
          </stop>
        </gradientFill>
      </fill>
    </dxf>
    <dxf>
      <fill>
        <patternFill>
          <bgColor theme="0"/>
        </patternFill>
      </fill>
    </dxf>
    <dxf>
      <fill>
        <patternFill>
          <bgColor theme="1"/>
        </patternFill>
      </fill>
    </dxf>
    <dxf>
      <fill>
        <patternFill patternType="solid">
          <fgColor auto="1"/>
          <bgColor rgb="FF00B050"/>
        </patternFill>
      </fill>
    </dxf>
    <dxf>
      <fill>
        <patternFill>
          <bgColor rgb="FFFFFF0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patternType="solid">
          <fgColor auto="1"/>
          <bgColor rgb="FF00B050"/>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patternType="solid">
          <fgColor auto="1"/>
          <bgColor rgb="FF00B050"/>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gradientFill degree="180">
          <stop position="0">
            <color theme="0"/>
          </stop>
          <stop position="1">
            <color rgb="FFFFFF00"/>
          </stop>
        </gradientFill>
      </fill>
    </dxf>
    <dxf>
      <numFmt numFmtId="0" formatCode="General"/>
    </dxf>
    <dxf>
      <font>
        <color rgb="FF006100"/>
      </font>
      <fill>
        <patternFill>
          <bgColor rgb="FFC6EFCE"/>
        </patternFill>
      </fill>
    </dxf>
    <dxf>
      <fill>
        <patternFill patternType="solid">
          <fgColor auto="1"/>
          <bgColor rgb="FF00B050"/>
        </patternFill>
      </fill>
    </dxf>
    <dxf>
      <fill>
        <gradientFill degree="180">
          <stop position="0">
            <color theme="0"/>
          </stop>
          <stop position="1">
            <color rgb="FF00B050"/>
          </stop>
        </gradientFill>
      </fill>
    </dxf>
    <dxf>
      <font>
        <color theme="0"/>
      </font>
    </dxf>
    <dxf>
      <fill>
        <gradientFill degree="180">
          <stop position="0">
            <color rgb="FFFFFF00"/>
          </stop>
          <stop position="1">
            <color theme="0"/>
          </stop>
        </gradientFill>
      </fill>
    </dxf>
    <dxf>
      <fill>
        <patternFill>
          <bgColor theme="0"/>
        </patternFill>
      </fill>
    </dxf>
    <dxf>
      <fill>
        <patternFill>
          <bgColor rgb="FFFFFF00"/>
        </patternFill>
      </fill>
    </dxf>
    <dxf>
      <fill>
        <patternFill>
          <bgColor theme="1"/>
        </patternFill>
      </fill>
    </dxf>
    <dxf>
      <numFmt numFmtId="0" formatCode="General"/>
    </dxf>
    <dxf>
      <font>
        <color rgb="FF006100"/>
      </font>
      <fill>
        <patternFill>
          <bgColor rgb="FFC6EFCE"/>
        </patternFill>
      </fill>
    </dxf>
    <dxf>
      <fill>
        <patternFill patternType="solid">
          <fgColor auto="1"/>
          <bgColor rgb="FF00B050"/>
        </patternFill>
      </fill>
    </dxf>
    <dxf>
      <fill>
        <patternFill>
          <bgColor theme="0"/>
        </patternFill>
      </fill>
    </dxf>
    <dxf>
      <fill>
        <patternFill>
          <bgColor rgb="FFFFFF00"/>
        </patternFill>
      </fill>
    </dxf>
    <dxf>
      <font>
        <color theme="0"/>
      </font>
    </dxf>
    <dxf>
      <fill>
        <patternFill>
          <bgColor theme="1"/>
        </patternFill>
      </fill>
    </dxf>
    <dxf>
      <fill>
        <gradientFill degree="180">
          <stop position="0">
            <color theme="0"/>
          </stop>
          <stop position="1">
            <color rgb="FF00B050"/>
          </stop>
        </gradientFill>
      </fill>
    </dxf>
    <dxf>
      <fill>
        <gradientFill degree="180">
          <stop position="0">
            <color rgb="FFFFFF00"/>
          </stop>
          <stop position="1">
            <color theme="0"/>
          </stop>
        </gradientFill>
      </fill>
    </dxf>
    <dxf>
      <fill>
        <gradientFill degree="180">
          <stop position="0">
            <color theme="0"/>
          </stop>
          <stop position="1">
            <color rgb="FFFFFF00"/>
          </stop>
        </gradientFill>
      </fill>
    </dxf>
    <dxf>
      <fill>
        <gradientFill degree="180">
          <stop position="0">
            <color rgb="FFFFFF00"/>
          </stop>
          <stop position="1">
            <color theme="0"/>
          </stop>
        </gradient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numFmt numFmtId="0" formatCode="General"/>
    </dxf>
    <dxf>
      <fill>
        <gradientFill degree="180">
          <stop position="0">
            <color theme="0"/>
          </stop>
          <stop position="1">
            <color rgb="FFFFFF00"/>
          </stop>
        </gradientFill>
      </fill>
    </dxf>
    <dxf>
      <fill>
        <patternFill patternType="solid">
          <fgColor auto="1"/>
          <bgColor rgb="FF00B050"/>
        </patternFill>
      </fill>
    </dxf>
    <dxf>
      <fill>
        <patternFill>
          <bgColor theme="1"/>
        </patternFill>
      </fill>
    </dxf>
    <dxf>
      <fill>
        <patternFill>
          <bgColor rgb="FFFFFF00"/>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theme="0"/>
          </stop>
          <stop position="1">
            <color rgb="FF00B050"/>
          </stop>
        </gradientFill>
      </fill>
    </dxf>
    <dxf>
      <numFmt numFmtId="0" formatCode="General"/>
    </dxf>
    <dxf>
      <fill>
        <gradientFill degree="180">
          <stop position="0">
            <color theme="0"/>
          </stop>
          <stop position="1">
            <color rgb="FFFFFF0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FFFF0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gradientFill degree="180">
          <stop position="0">
            <color theme="0"/>
          </stop>
          <stop position="1">
            <color rgb="FF00B050"/>
          </stop>
        </gradientFill>
      </fill>
    </dxf>
    <dxf>
      <fill>
        <patternFill>
          <bgColor theme="1"/>
        </patternFill>
      </fill>
    </dxf>
    <dxf>
      <fill>
        <patternFill patternType="solid">
          <fgColor auto="1"/>
          <bgColor rgb="FF00B050"/>
        </patternFill>
      </fill>
    </dxf>
    <dxf>
      <fill>
        <gradientFill degree="180">
          <stop position="0">
            <color rgb="FFFFFF00"/>
          </stop>
          <stop position="1">
            <color theme="0"/>
          </stop>
        </gradientFill>
      </fill>
    </dxf>
    <dxf>
      <fill>
        <patternFill>
          <bgColor theme="0"/>
        </patternFill>
      </fill>
    </dxf>
    <dxf>
      <font>
        <color rgb="FF006100"/>
      </font>
      <fill>
        <patternFill>
          <bgColor rgb="FFC6EFCE"/>
        </patternFill>
      </fill>
    </dxf>
    <dxf>
      <font>
        <color theme="0"/>
      </font>
    </dxf>
    <dxf>
      <fill>
        <patternFill>
          <bgColor rgb="FFFFFF00"/>
        </pattern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ont>
        <color rgb="FF006100"/>
      </font>
      <fill>
        <patternFill>
          <bgColor rgb="FFC6EFCE"/>
        </patternFill>
      </fill>
    </dxf>
    <dxf>
      <fill>
        <gradientFill degree="180">
          <stop position="0">
            <color rgb="FFFFFF00"/>
          </stop>
          <stop position="1">
            <color theme="0"/>
          </stop>
        </gradient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patternFill>
          <bgColor rgb="FFFFFF00"/>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theme="1"/>
        </patternFill>
      </fill>
    </dxf>
    <dxf>
      <fill>
        <patternFill patternType="solid">
          <fgColor auto="1"/>
          <bgColor rgb="FF00B050"/>
        </patternFill>
      </fill>
    </dxf>
    <dxf>
      <fill>
        <patternFill>
          <bgColor rgb="FFFFFF0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patternFill>
          <bgColor theme="0"/>
        </patternFill>
      </fill>
    </dxf>
    <dxf>
      <numFmt numFmtId="0" formatCode="General"/>
    </dxf>
    <dxf>
      <fill>
        <gradientFill degree="180">
          <stop position="0">
            <color theme="0"/>
          </stop>
          <stop position="1">
            <color rgb="FFFFFF00"/>
          </stop>
        </gradient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patternType="solid">
          <fgColor theme="0"/>
          <bgColor theme="0"/>
        </patternFill>
      </fill>
    </dxf>
    <dxf>
      <font>
        <b/>
        <i val="0"/>
      </font>
      <fill>
        <patternFill>
          <fgColor theme="0"/>
          <bgColor rgb="FF92D050"/>
        </patternFill>
      </fill>
    </dxf>
    <dxf>
      <fill>
        <patternFill>
          <bgColor theme="3" tint="0.39994506668294322"/>
        </patternFill>
      </fill>
      <border>
        <left style="dashDot">
          <color rgb="FF002060"/>
        </left>
        <right style="dashDot">
          <color theme="1"/>
        </right>
        <top style="dashDot">
          <color rgb="FF002060"/>
        </top>
        <bottom style="dashDot">
          <color rgb="FF002060"/>
        </bottom>
        <vertical/>
        <horizontal/>
      </border>
    </dxf>
    <dxf>
      <fill>
        <patternFill>
          <bgColor rgb="FF92D050"/>
        </patternFill>
      </fill>
      <border>
        <left style="thin">
          <color auto="1"/>
        </left>
        <right style="thin">
          <color auto="1"/>
        </right>
        <top style="thin">
          <color auto="1"/>
        </top>
        <bottom style="thin">
          <color auto="1"/>
        </bottom>
        <vertical/>
        <horizontal/>
      </border>
    </dxf>
    <dxf>
      <font>
        <b/>
        <i val="0"/>
        <strike val="0"/>
        <color rgb="FF002060"/>
      </font>
      <fill>
        <gradientFill type="path" left="0.5" right="0.5" top="0.5" bottom="0.5">
          <stop position="0">
            <color theme="0"/>
          </stop>
          <stop position="1">
            <color theme="4"/>
          </stop>
        </gradient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002060"/>
      </font>
      <fill>
        <patternFill>
          <fgColor rgb="FF92D050"/>
          <bgColor rgb="FF92D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00B05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8000"/>
        </patternFill>
      </fill>
    </dxf>
    <dxf>
      <fill>
        <patternFill>
          <bgColor rgb="FF297B29"/>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297B29"/>
        </patternFill>
      </fill>
    </dxf>
    <dxf>
      <fill>
        <patternFill>
          <bgColor rgb="FF0080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297B29"/>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297B29"/>
        </patternFill>
      </fill>
    </dxf>
    <dxf>
      <fill>
        <patternFill>
          <bgColor rgb="FFFFFF00"/>
        </patternFill>
      </fill>
    </dxf>
    <dxf>
      <fill>
        <patternFill>
          <bgColor rgb="FF008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297B29"/>
        </patternFill>
      </fill>
    </dxf>
    <dxf>
      <fill>
        <patternFill>
          <bgColor rgb="FF008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297B29"/>
        </patternFill>
      </fill>
    </dxf>
    <dxf>
      <fill>
        <patternFill>
          <bgColor rgb="FF008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297B29"/>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297B29"/>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297B29"/>
        </patternFill>
      </fill>
    </dxf>
    <dxf>
      <fill>
        <patternFill>
          <bgColor rgb="FFFFFF00"/>
        </patternFill>
      </fill>
    </dxf>
    <dxf>
      <fill>
        <patternFill>
          <bgColor rgb="FF008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theme="2" tint="-9.9948118533890809E-2"/>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theme="2" tint="-9.9948118533890809E-2"/>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2" tint="-9.9948118533890809E-2"/>
        </patternFill>
      </fill>
    </dxf>
    <dxf>
      <fill>
        <patternFill>
          <bgColor rgb="FF00B05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theme="2" tint="-9.9948118533890809E-2"/>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0"/>
        </patternFill>
      </fill>
    </dxf>
    <dxf>
      <fill>
        <patternFill>
          <bgColor rgb="FFFFFF00"/>
        </patternFill>
      </fill>
    </dxf>
    <dxf>
      <fill>
        <patternFill>
          <bgColor theme="1"/>
        </patternFill>
      </fill>
    </dxf>
    <dxf>
      <fill>
        <patternFill patternType="solid">
          <fgColor auto="1"/>
          <bgColor rgb="FF00B050"/>
        </patternFill>
      </fill>
    </dxf>
    <dxf>
      <font>
        <color rgb="FF006100"/>
      </font>
      <fill>
        <patternFill>
          <bgColor rgb="FFC6EFCE"/>
        </patternFill>
      </fill>
    </dxf>
    <dxf>
      <fill>
        <gradientFill degree="180">
          <stop position="0">
            <color rgb="FFFFFF00"/>
          </stop>
          <stop position="1">
            <color theme="0"/>
          </stop>
        </gradientFill>
      </fill>
    </dxf>
    <dxf>
      <font>
        <color theme="0"/>
      </font>
    </dxf>
    <dxf>
      <fill>
        <gradientFill degree="180">
          <stop position="0">
            <color theme="0"/>
          </stop>
          <stop position="1">
            <color rgb="FFFFFF00"/>
          </stop>
        </gradientFill>
      </fill>
    </dxf>
    <dxf>
      <numFmt numFmtId="0" formatCode="General"/>
    </dxf>
    <dxf>
      <fill>
        <gradientFill degree="180">
          <stop position="0">
            <color theme="0"/>
          </stop>
          <stop position="1">
            <color rgb="FF00B050"/>
          </stop>
        </gradientFill>
      </fill>
    </dxf>
    <dxf>
      <font>
        <color rgb="FF006100"/>
      </font>
      <fill>
        <patternFill>
          <bgColor rgb="FFC6EFCE"/>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ont>
        <color rgb="FF006100"/>
      </font>
      <fill>
        <patternFill>
          <bgColor rgb="FFC6EFCE"/>
        </patternFill>
      </fill>
    </dxf>
    <dxf>
      <fill>
        <gradientFill degree="180">
          <stop position="0">
            <color rgb="FFFFFF00"/>
          </stop>
          <stop position="1">
            <color theme="0"/>
          </stop>
        </gradient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font>
        <color rgb="FF006100"/>
      </font>
      <fill>
        <patternFill>
          <bgColor rgb="FFC6EFCE"/>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ont>
        <color theme="0"/>
      </font>
    </dxf>
    <dxf>
      <numFmt numFmtId="0" formatCode="General"/>
    </dxf>
    <dxf>
      <fill>
        <gradientFill degree="180">
          <stop position="0">
            <color rgb="FFFFFF00"/>
          </stop>
          <stop position="1">
            <color theme="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ont>
        <color rgb="FF006100"/>
      </font>
      <fill>
        <patternFill>
          <bgColor rgb="FFC6EFCE"/>
        </patternFill>
      </fill>
    </dxf>
    <dxf>
      <fill>
        <patternFill>
          <bgColor theme="0"/>
        </patternFill>
      </fill>
    </dxf>
    <dxf>
      <fill>
        <patternFill>
          <bgColor rgb="FFFFFF00"/>
        </patternFill>
      </fill>
    </dxf>
    <dxf>
      <font>
        <color rgb="FF006100"/>
      </font>
      <fill>
        <patternFill>
          <bgColor rgb="FFC6EFCE"/>
        </patternFill>
      </fill>
    </dxf>
    <dxf>
      <fill>
        <gradientFill degree="180">
          <stop position="0">
            <color theme="0"/>
          </stop>
          <stop position="1">
            <color rgb="FF00B050"/>
          </stop>
        </gradientFill>
      </fill>
    </dxf>
    <dxf>
      <font>
        <color theme="0"/>
      </font>
    </dxf>
    <dxf>
      <fill>
        <patternFill>
          <bgColor rgb="FFFFFF00"/>
        </patternFill>
      </fill>
    </dxf>
    <dxf>
      <numFmt numFmtId="0" formatCode="General"/>
    </dxf>
    <dxf>
      <fill>
        <patternFill patternType="solid">
          <fgColor auto="1"/>
          <bgColor rgb="FF00B050"/>
        </patternFill>
      </fill>
    </dxf>
    <dxf>
      <fill>
        <gradientFill degree="180">
          <stop position="0">
            <color rgb="FFFFFF00"/>
          </stop>
          <stop position="1">
            <color theme="0"/>
          </stop>
        </gradientFill>
      </fill>
    </dxf>
    <dxf>
      <fill>
        <gradientFill degree="180">
          <stop position="0">
            <color theme="0"/>
          </stop>
          <stop position="1">
            <color rgb="FFFFFF00"/>
          </stop>
        </gradientFill>
      </fill>
    </dxf>
    <dxf>
      <fill>
        <patternFill>
          <bgColor theme="1"/>
        </patternFill>
      </fill>
    </dxf>
    <dxf>
      <fill>
        <patternFill>
          <bgColor theme="0"/>
        </patternFill>
      </fill>
    </dxf>
    <dxf>
      <font>
        <color theme="0"/>
      </font>
    </dxf>
    <dxf>
      <numFmt numFmtId="0" formatCode="Genera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fill>
        <gradientFill degree="180">
          <stop position="0">
            <color theme="0"/>
          </stop>
          <stop position="1">
            <color rgb="FF00B050"/>
          </stop>
        </gradient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ill>
        <patternFill>
          <bgColor theme="1"/>
        </patternFill>
      </fill>
    </dxf>
    <dxf>
      <fill>
        <patternFill patternType="solid">
          <fgColor auto="1"/>
          <bgColor rgb="FF00B050"/>
        </patternFill>
      </fill>
    </dxf>
    <dxf>
      <fill>
        <patternFill>
          <bgColor rgb="FFFFFF00"/>
        </patternFill>
      </fill>
    </dxf>
    <dxf>
      <font>
        <color rgb="FF006100"/>
      </font>
      <fill>
        <patternFill>
          <bgColor rgb="FFC6EFCE"/>
        </patternFill>
      </fill>
    </dxf>
    <dxf>
      <fill>
        <patternFill>
          <bgColor theme="0"/>
        </patternFill>
      </fill>
    </dxf>
    <dxf>
      <font>
        <color theme="0"/>
      </font>
    </dxf>
    <dxf>
      <fill>
        <gradientFill degree="180">
          <stop position="0">
            <color rgb="FFFFFF00"/>
          </stop>
          <stop position="1">
            <color theme="0"/>
          </stop>
        </gradientFill>
      </fill>
    </dxf>
    <dxf>
      <numFmt numFmtId="0" formatCode="General"/>
    </dxf>
    <dxf>
      <fill>
        <gradientFill degree="180">
          <stop position="0">
            <color theme="0"/>
          </stop>
          <stop position="1">
            <color rgb="FF00B050"/>
          </stop>
        </gradientFill>
      </fill>
    </dxf>
    <dxf>
      <fill>
        <gradientFill degree="180">
          <stop position="0">
            <color theme="0"/>
          </stop>
          <stop position="1">
            <color rgb="FFFFFF00"/>
          </stop>
        </gradient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ill>
        <gradientFill degree="180">
          <stop position="0">
            <color theme="0"/>
          </stop>
          <stop position="1">
            <color rgb="FF00B050"/>
          </stop>
        </gradient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ont>
        <color theme="0"/>
      </font>
    </dxf>
    <dxf>
      <fill>
        <patternFill>
          <bgColor theme="1"/>
        </patternFill>
      </fill>
    </dxf>
    <dxf>
      <fill>
        <gradientFill degree="180">
          <stop position="0">
            <color theme="0"/>
          </stop>
          <stop position="1">
            <color rgb="FFFFFF00"/>
          </stop>
        </gradientFill>
      </fill>
    </dxf>
    <dxf>
      <numFmt numFmtId="0" formatCode="General"/>
    </dxf>
    <dxf>
      <fill>
        <gradientFill degree="180">
          <stop position="0">
            <color theme="0"/>
          </stop>
          <stop position="1">
            <color rgb="FF00B050"/>
          </stop>
        </gradientFill>
      </fill>
    </dxf>
    <dxf>
      <numFmt numFmtId="0" formatCode="General"/>
    </dxf>
    <dxf>
      <fill>
        <gradientFill degree="180">
          <stop position="0">
            <color theme="0"/>
          </stop>
          <stop position="1">
            <color rgb="FFFFFF0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numFmt numFmtId="0" formatCode="General"/>
    </dxf>
    <dxf>
      <fill>
        <patternFill patternType="solid">
          <fgColor auto="1"/>
          <bgColor rgb="FF00B050"/>
        </patternFill>
      </fill>
    </dxf>
    <dxf>
      <fill>
        <gradientFill degree="180">
          <stop position="0">
            <color theme="0"/>
          </stop>
          <stop position="1">
            <color rgb="FF00B050"/>
          </stop>
        </gradientFill>
      </fill>
    </dxf>
    <dxf>
      <numFmt numFmtId="0" formatCode="General"/>
    </dxf>
    <dxf>
      <fill>
        <patternFill>
          <bgColor theme="1"/>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FFFF00"/>
          </stop>
        </gradientFill>
      </fill>
    </dxf>
    <dxf>
      <fill>
        <patternFill>
          <bgColor rgb="FFFFFF00"/>
        </patternFill>
      </fill>
    </dxf>
    <dxf>
      <fill>
        <patternFill patternType="solid">
          <fgColor auto="1"/>
          <bgColor rgb="FF00B050"/>
        </patternFill>
      </fill>
    </dxf>
    <dxf>
      <fill>
        <patternFill>
          <bgColor rgb="FFFFFF00"/>
        </patternFill>
      </fill>
    </dxf>
    <dxf>
      <fill>
        <patternFill>
          <bgColor theme="1"/>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rgb="FFFFFF00"/>
        </pattern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0"/>
        </patternFill>
      </fill>
    </dxf>
    <dxf>
      <fill>
        <patternFill patternType="solid">
          <fgColor auto="1"/>
          <bgColor rgb="FF00B050"/>
        </patternFill>
      </fill>
    </dxf>
    <dxf>
      <fill>
        <gradientFill degree="180">
          <stop position="0">
            <color rgb="FFFFFF00"/>
          </stop>
          <stop position="1">
            <color theme="0"/>
          </stop>
        </gradientFill>
      </fill>
    </dxf>
    <dxf>
      <fill>
        <patternFill>
          <bgColor theme="1"/>
        </patternFill>
      </fill>
    </dxf>
    <dxf>
      <fill>
        <gradientFill degree="180">
          <stop position="0">
            <color theme="0"/>
          </stop>
          <stop position="1">
            <color rgb="FF00B050"/>
          </stop>
        </gradient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numFmt numFmtId="0" formatCode="Genera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numFmt numFmtId="0" formatCode="General"/>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patternType="solid">
          <fgColor auto="1"/>
          <bgColor rgb="FF00B050"/>
        </patternFill>
      </fill>
    </dxf>
    <dxf>
      <font>
        <color rgb="FF006100"/>
      </font>
      <fill>
        <patternFill>
          <bgColor rgb="FFC6EFCE"/>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ill>
        <patternFill>
          <bgColor theme="1"/>
        </patternFill>
      </fill>
    </dxf>
    <dxf>
      <fill>
        <gradientFill degree="180">
          <stop position="0">
            <color rgb="FFFFFF00"/>
          </stop>
          <stop position="1">
            <color theme="0"/>
          </stop>
        </gradientFill>
      </fill>
    </dxf>
    <dxf>
      <fill>
        <patternFill>
          <bgColor theme="0"/>
        </patternFill>
      </fill>
    </dxf>
    <dxf>
      <fill>
        <patternFill>
          <bgColor rgb="FFFFFF00"/>
        </patternFill>
      </fill>
    </dxf>
    <dxf>
      <font>
        <color theme="0"/>
      </font>
    </dxf>
    <dxf>
      <fill>
        <gradientFill degree="180">
          <stop position="0">
            <color theme="0"/>
          </stop>
          <stop position="1">
            <color rgb="FF00B050"/>
          </stop>
        </gradientFill>
      </fill>
    </dxf>
    <dxf>
      <font>
        <color rgb="FF006100"/>
      </font>
      <fill>
        <patternFill>
          <bgColor rgb="FFC6EFCE"/>
        </pattern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ill>
        <gradientFill degree="180">
          <stop position="0">
            <color rgb="FFFFFF00"/>
          </stop>
          <stop position="1">
            <color theme="0"/>
          </stop>
        </gradientFill>
      </fill>
    </dxf>
    <dxf>
      <numFmt numFmtId="0" formatCode="General"/>
    </dxf>
    <dxf>
      <fill>
        <gradientFill degree="180">
          <stop position="0">
            <color theme="0"/>
          </stop>
          <stop position="1">
            <color rgb="FFFFFF00"/>
          </stop>
        </gradientFill>
      </fill>
    </dxf>
    <dxf>
      <numFmt numFmtId="0" formatCode="General"/>
    </dxf>
    <dxf>
      <fill>
        <gradientFill degree="180">
          <stop position="0">
            <color theme="0"/>
          </stop>
          <stop position="1">
            <color rgb="FFFFFF00"/>
          </stop>
        </gradient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gradientFill degree="180">
          <stop position="0">
            <color theme="0"/>
          </stop>
          <stop position="1">
            <color rgb="FF00B050"/>
          </stop>
        </gradientFill>
      </fill>
    </dxf>
    <dxf>
      <fill>
        <patternFill patternType="solid">
          <fgColor auto="1"/>
          <bgColor rgb="FF00B050"/>
        </patternFill>
      </fill>
    </dxf>
    <dxf>
      <fill>
        <patternFill>
          <bgColor theme="1"/>
        </patternFill>
      </fill>
    </dxf>
    <dxf>
      <fill>
        <patternFill>
          <bgColor rgb="FFFFFF00"/>
        </patternFill>
      </fill>
    </dxf>
    <dxf>
      <numFmt numFmtId="0" formatCode="General"/>
    </dxf>
    <dxf>
      <fill>
        <gradientFill degree="180">
          <stop position="0">
            <color theme="0"/>
          </stop>
          <stop position="1">
            <color rgb="FFFFFF00"/>
          </stop>
        </gradientFill>
      </fill>
    </dxf>
    <dxf>
      <fill>
        <patternFill>
          <bgColor theme="1"/>
        </patternFill>
      </fill>
    </dxf>
    <dxf>
      <font>
        <color theme="0"/>
      </font>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gradientFill degree="180">
          <stop position="0">
            <color theme="0"/>
          </stop>
          <stop position="1">
            <color rgb="FF00B050"/>
          </stop>
        </gradientFill>
      </fill>
    </dxf>
    <dxf>
      <font>
        <color theme="0"/>
      </font>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ont>
        <color theme="0"/>
      </font>
    </dxf>
    <dxf>
      <numFmt numFmtId="0" formatCode="General"/>
    </dxf>
    <dxf>
      <fill>
        <gradientFill degree="180">
          <stop position="0">
            <color theme="0"/>
          </stop>
          <stop position="1">
            <color rgb="FFFFFF00"/>
          </stop>
        </gradientFill>
      </fill>
    </dxf>
    <dxf>
      <fill>
        <gradientFill degree="180">
          <stop position="0">
            <color theme="0"/>
          </stop>
          <stop position="1">
            <color rgb="FF00B050"/>
          </stop>
        </gradientFill>
      </fill>
    </dxf>
    <dxf>
      <font>
        <color rgb="FF006100"/>
      </font>
      <fill>
        <patternFill>
          <bgColor rgb="FFC6EFCE"/>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ont>
        <color theme="0"/>
      </font>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rgb="FFFFFF00"/>
          </stop>
          <stop position="1">
            <color theme="0"/>
          </stop>
        </gradientFill>
      </fill>
    </dxf>
    <dxf>
      <fill>
        <gradientFill degree="180">
          <stop position="0">
            <color theme="0"/>
          </stop>
          <stop position="1">
            <color rgb="FFFFFF00"/>
          </stop>
        </gradientFill>
      </fill>
    </dxf>
    <dxf>
      <fill>
        <patternFill>
          <bgColor rgb="FFFFFF00"/>
        </patternFill>
      </fill>
    </dxf>
    <dxf>
      <fill>
        <patternFill patternType="solid">
          <fgColor auto="1"/>
          <bgColor rgb="FF00B050"/>
        </patternFill>
      </fill>
    </dxf>
    <dxf>
      <fill>
        <patternFill>
          <bgColor theme="1"/>
        </patternFill>
      </fill>
    </dxf>
    <dxf>
      <fill>
        <gradientFill degree="180">
          <stop position="0">
            <color theme="0"/>
          </stop>
          <stop position="1">
            <color rgb="FF00B050"/>
          </stop>
        </gradientFill>
      </fill>
    </dxf>
    <dxf>
      <fill>
        <patternFill>
          <bgColor theme="0"/>
        </patternFill>
      </fill>
    </dxf>
    <dxf>
      <numFmt numFmtId="0" formatCode="General"/>
    </dxf>
    <dxf>
      <font>
        <color rgb="FF006100"/>
      </font>
      <fill>
        <patternFill>
          <bgColor rgb="FFC6EFCE"/>
        </patternFill>
      </fill>
    </dxf>
    <dxf>
      <font>
        <color theme="0"/>
      </font>
    </dxf>
    <dxf>
      <fill>
        <gradientFill degree="180">
          <stop position="0">
            <color theme="0"/>
          </stop>
          <stop position="1">
            <color rgb="FFFFFF00"/>
          </stop>
        </gradientFill>
      </fill>
    </dxf>
    <dxf>
      <fill>
        <gradientFill degree="180">
          <stop position="0">
            <color theme="0"/>
          </stop>
          <stop position="1">
            <color rgb="FF00B050"/>
          </stop>
        </gradientFill>
      </fill>
    </dxf>
    <dxf>
      <numFmt numFmtId="0" formatCode="General"/>
    </dxf>
    <dxf>
      <fill>
        <patternFill>
          <bgColor theme="1"/>
        </patternFill>
      </fill>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ont>
        <color rgb="FF006100"/>
      </font>
      <fill>
        <patternFill>
          <bgColor rgb="FFC6EFCE"/>
        </patternFill>
      </fill>
    </dxf>
    <dxf>
      <fill>
        <gradientFill degree="180">
          <stop position="0">
            <color theme="0"/>
          </stop>
          <stop position="1">
            <color rgb="FFFFFF00"/>
          </stop>
        </gradientFill>
      </fill>
    </dxf>
    <dxf>
      <numFmt numFmtId="0" formatCode="General"/>
    </dxf>
    <dxf>
      <font>
        <color theme="0"/>
      </font>
    </dxf>
    <dxf>
      <fill>
        <patternFill>
          <bgColor theme="1"/>
        </patternFill>
      </fill>
    </dxf>
    <dxf>
      <fill>
        <patternFill patternType="solid">
          <fgColor auto="1"/>
          <bgColor rgb="FF00B050"/>
        </patternFill>
      </fill>
    </dxf>
    <dxf>
      <fill>
        <patternFill>
          <bgColor rgb="FFFFFF00"/>
        </patternFill>
      </fill>
    </dxf>
    <dxf>
      <fill>
        <gradientFill degree="180">
          <stop position="0">
            <color rgb="FFFFFF00"/>
          </stop>
          <stop position="1">
            <color theme="0"/>
          </stop>
        </gradientFill>
      </fill>
    </dxf>
    <dxf>
      <font>
        <color rgb="FF006100"/>
      </font>
      <fill>
        <patternFill>
          <bgColor rgb="FFC6EFCE"/>
        </patternFill>
      </fill>
    </dxf>
    <dxf>
      <fill>
        <gradientFill degree="180">
          <stop position="0">
            <color theme="0"/>
          </stop>
          <stop position="1">
            <color rgb="FF00B050"/>
          </stop>
        </gradientFill>
      </fill>
    </dxf>
    <dxf>
      <fill>
        <patternFill>
          <bgColor theme="0"/>
        </patternFill>
      </fill>
    </dxf>
    <dxf>
      <numFmt numFmtId="0" formatCode="General"/>
    </dxf>
    <dxf>
      <fill>
        <gradientFill degree="180">
          <stop position="0">
            <color theme="0"/>
          </stop>
          <stop position="1">
            <color rgb="FFFFFF00"/>
          </stop>
        </gradientFill>
      </fill>
    </dxf>
    <dxf>
      <font>
        <color theme="0"/>
      </font>
    </dxf>
    <dxf>
      <fill>
        <gradientFill degree="180">
          <stop position="0">
            <color rgb="FFFFFF00"/>
          </stop>
          <stop position="1">
            <color theme="0"/>
          </stop>
        </gradientFill>
      </fill>
    </dxf>
    <dxf>
      <fill>
        <patternFill>
          <bgColor theme="0"/>
        </patternFill>
      </fill>
    </dxf>
    <dxf>
      <fill>
        <patternFill>
          <bgColor rgb="FFFFFF00"/>
        </patternFill>
      </fill>
    </dxf>
    <dxf>
      <fill>
        <patternFill patternType="solid">
          <fgColor auto="1"/>
          <bgColor rgb="FF00B050"/>
        </patternFill>
      </fill>
    </dxf>
    <dxf>
      <fill>
        <patternFill>
          <bgColor theme="1"/>
        </patternFill>
      </fill>
    </dxf>
    <dxf>
      <font>
        <color rgb="FF006100"/>
      </font>
      <fill>
        <patternFill>
          <bgColor rgb="FFC6EFCE"/>
        </patternFill>
      </fill>
    </dxf>
    <dxf>
      <fill>
        <gradientFill degree="180">
          <stop position="0">
            <color theme="0"/>
          </stop>
          <stop position="1">
            <color rgb="FF00B050"/>
          </stop>
        </gradient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8000"/>
        </patternFill>
      </fill>
    </dxf>
    <dxf>
      <fill>
        <patternFill>
          <bgColor rgb="FF297B29"/>
        </patternFill>
      </fill>
    </dxf>
    <dxf>
      <fill>
        <patternFill>
          <bgColor rgb="FFFF0000"/>
        </patternFill>
      </fill>
    </dxf>
    <dxf>
      <fill>
        <patternFill>
          <bgColor rgb="FFFFFF00"/>
        </patternFill>
      </fill>
    </dxf>
    <dxf>
      <fill>
        <patternFill>
          <bgColor rgb="FF00B050"/>
        </patternFill>
      </fill>
    </dxf>
    <dxf>
      <fill>
        <patternFill>
          <bgColor rgb="FF008000"/>
        </patternFill>
      </fill>
    </dxf>
    <dxf>
      <fill>
        <patternFill>
          <bgColor rgb="FFFF0000"/>
        </patternFill>
      </fill>
    </dxf>
    <dxf>
      <fill>
        <patternFill>
          <bgColor rgb="FFFFFF00"/>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theme="2" tint="-9.9948118533890809E-2"/>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2" tint="-9.9948118533890809E-2"/>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gradientFill degree="180">
          <stop position="0">
            <color theme="0"/>
          </stop>
          <stop position="1">
            <color rgb="FF00B050"/>
          </stop>
        </gradientFill>
      </fill>
    </dxf>
    <dxf>
      <fill>
        <gradientFill degree="180">
          <stop position="0">
            <color rgb="FFFFFF00"/>
          </stop>
          <stop position="1">
            <color theme="0"/>
          </stop>
        </gradientFill>
      </fill>
    </dxf>
    <dxf>
      <font>
        <color theme="0"/>
      </font>
    </dxf>
    <dxf>
      <font>
        <color rgb="FF006100"/>
      </font>
      <fill>
        <patternFill>
          <bgColor rgb="FFC6EFCE"/>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theme="0"/>
        </patternFill>
      </fill>
    </dxf>
    <dxf>
      <font>
        <color rgb="FF006100"/>
      </font>
      <fill>
        <patternFill>
          <bgColor rgb="FFC6EFCE"/>
        </patternFill>
      </fill>
    </dxf>
    <dxf>
      <fill>
        <patternFill>
          <bgColor rgb="FFFFFF00"/>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ont>
        <color theme="0"/>
      </font>
    </dxf>
    <dxf>
      <font>
        <color rgb="FF006100"/>
      </font>
      <fill>
        <patternFill>
          <bgColor rgb="FFC6EFCE"/>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ont>
        <color theme="0"/>
      </font>
    </dxf>
  </dxfs>
  <tableStyles count="0" defaultTableStyle="TableStyleMedium9" defaultPivotStyle="PivotStyleMedium4"/>
  <colors>
    <mruColors>
      <color rgb="FF057D19"/>
      <color rgb="FF333333"/>
      <color rgb="FFFF6161"/>
      <color rgb="FFC9E7A7"/>
      <color rgb="FFE6A21A"/>
      <color rgb="FFBB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Hospital  score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2-93C7-4BFA-AB67-53864FA9A13B}"/>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93C7-4BFA-AB67-53864FA9A13B}"/>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4-93C7-4BFA-AB67-53864FA9A13B}"/>
              </c:ext>
            </c:extLst>
          </c:dPt>
          <c:dPt>
            <c:idx val="3"/>
            <c:invertIfNegative val="0"/>
            <c:bubble3D val="0"/>
            <c:spPr>
              <a:solidFill>
                <a:schemeClr val="bg2">
                  <a:lumMod val="50000"/>
                </a:schemeClr>
              </a:solidFill>
              <a:ln>
                <a:noFill/>
              </a:ln>
              <a:effectLst/>
            </c:spPr>
            <c:extLst>
              <c:ext xmlns:c16="http://schemas.microsoft.com/office/drawing/2014/chart" uri="{C3380CC4-5D6E-409C-BE32-E72D297353CC}">
                <c16:uniqueId val="{00000005-93C7-4BFA-AB67-53864FA9A13B}"/>
              </c:ext>
            </c:extLst>
          </c:dPt>
          <c:dPt>
            <c:idx val="5"/>
            <c:invertIfNegative val="0"/>
            <c:bubble3D val="0"/>
            <c:spPr>
              <a:solidFill>
                <a:srgbClr val="7030A0"/>
              </a:solidFill>
              <a:ln>
                <a:solidFill>
                  <a:srgbClr val="7030A0"/>
                </a:solidFill>
              </a:ln>
              <a:effectLst/>
            </c:spPr>
            <c:extLst>
              <c:ext xmlns:c16="http://schemas.microsoft.com/office/drawing/2014/chart" uri="{C3380CC4-5D6E-409C-BE32-E72D297353CC}">
                <c16:uniqueId val="{00000002-D8FD-434F-86F9-1D3A0794BA8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Dashboard'!$C$6:$G$6</c:f>
              <c:strCache>
                <c:ptCount val="5"/>
                <c:pt idx="0">
                  <c:v>التراخيص</c:v>
                </c:pt>
                <c:pt idx="1">
                  <c:v>GSR</c:v>
                </c:pt>
                <c:pt idx="2">
                  <c:v>EQR</c:v>
                </c:pt>
                <c:pt idx="3">
                  <c:v>operating manual</c:v>
                </c:pt>
                <c:pt idx="4">
                  <c:v> Total Average</c:v>
                </c:pt>
              </c:strCache>
            </c:strRef>
          </c:cat>
          <c:val>
            <c:numRef>
              <c:f>' Dashboard'!$C$8:$G$8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8FD-434F-86F9-1D3A0794BA8B}"/>
            </c:ext>
          </c:extLst>
        </c:ser>
        <c:dLbls>
          <c:showLegendKey val="0"/>
          <c:showVal val="0"/>
          <c:showCatName val="0"/>
          <c:showSerName val="0"/>
          <c:showPercent val="0"/>
          <c:showBubbleSize val="0"/>
        </c:dLbls>
        <c:gapWidth val="219"/>
        <c:overlap val="-27"/>
        <c:axId val="1995336608"/>
        <c:axId val="1995330624"/>
      </c:barChart>
      <c:catAx>
        <c:axId val="199533660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en-US"/>
          </a:p>
        </c:txPr>
        <c:crossAx val="1995330624"/>
        <c:crosses val="autoZero"/>
        <c:auto val="1"/>
        <c:lblAlgn val="ctr"/>
        <c:lblOffset val="100"/>
        <c:noMultiLvlLbl val="0"/>
      </c:catAx>
      <c:valAx>
        <c:axId val="1995330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n-US"/>
          </a:p>
        </c:txPr>
        <c:crossAx val="1995336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372195</xdr:colOff>
      <xdr:row>4</xdr:row>
      <xdr:rowOff>100747</xdr:rowOff>
    </xdr:from>
    <xdr:to>
      <xdr:col>1</xdr:col>
      <xdr:colOff>535483</xdr:colOff>
      <xdr:row>9</xdr:row>
      <xdr:rowOff>42690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4903635" y="885159"/>
          <a:ext cx="737589" cy="950472"/>
        </a:xfrm>
        <a:prstGeom prst="rect">
          <a:avLst/>
        </a:prstGeom>
        <a:solidFill>
          <a:schemeClr val="bg1"/>
        </a:solidFill>
      </xdr:spPr>
    </xdr:pic>
    <xdr:clientData/>
  </xdr:twoCellAnchor>
  <xdr:twoCellAnchor editAs="oneCell">
    <xdr:from>
      <xdr:col>3</xdr:col>
      <xdr:colOff>64700</xdr:colOff>
      <xdr:row>9</xdr:row>
      <xdr:rowOff>166085</xdr:rowOff>
    </xdr:from>
    <xdr:to>
      <xdr:col>5</xdr:col>
      <xdr:colOff>19344</xdr:colOff>
      <xdr:row>11</xdr:row>
      <xdr:rowOff>124729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1242674332" y="1959026"/>
          <a:ext cx="1327365" cy="981181"/>
        </a:xfrm>
        <a:prstGeom prst="rect">
          <a:avLst/>
        </a:prstGeom>
      </xdr:spPr>
    </xdr:pic>
    <xdr:clientData/>
  </xdr:twoCellAnchor>
  <xdr:twoCellAnchor editAs="oneCell">
    <xdr:from>
      <xdr:col>12</xdr:col>
      <xdr:colOff>342180</xdr:colOff>
      <xdr:row>9</xdr:row>
      <xdr:rowOff>134070</xdr:rowOff>
    </xdr:from>
    <xdr:to>
      <xdr:col>14</xdr:col>
      <xdr:colOff>532279</xdr:colOff>
      <xdr:row>11</xdr:row>
      <xdr:rowOff>168089</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11235185736" y="1927011"/>
          <a:ext cx="1562819" cy="1056556"/>
        </a:xfrm>
        <a:prstGeom prst="rect">
          <a:avLst/>
        </a:prstGeom>
      </xdr:spPr>
    </xdr:pic>
    <xdr:clientData/>
  </xdr:twoCellAnchor>
  <xdr:twoCellAnchor editAs="oneCell">
    <xdr:from>
      <xdr:col>15</xdr:col>
      <xdr:colOff>126066</xdr:colOff>
      <xdr:row>4</xdr:row>
      <xdr:rowOff>126066</xdr:rowOff>
    </xdr:from>
    <xdr:to>
      <xdr:col>16</xdr:col>
      <xdr:colOff>487325</xdr:colOff>
      <xdr:row>9</xdr:row>
      <xdr:rowOff>79442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11233857969" y="910478"/>
          <a:ext cx="1047619" cy="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6039281</xdr:colOff>
      <xdr:row>4</xdr:row>
      <xdr:rowOff>66717</xdr:rowOff>
    </xdr:from>
    <xdr:to>
      <xdr:col>4</xdr:col>
      <xdr:colOff>772781</xdr:colOff>
      <xdr:row>8</xdr:row>
      <xdr:rowOff>207740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7792747" y="2015012"/>
          <a:ext cx="2353500" cy="1613069"/>
        </a:xfrm>
        <a:prstGeom prst="rect">
          <a:avLst/>
        </a:prstGeom>
      </xdr:spPr>
    </xdr:pic>
    <xdr:clientData/>
  </xdr:twoCellAnchor>
  <xdr:twoCellAnchor editAs="oneCell">
    <xdr:from>
      <xdr:col>13</xdr:col>
      <xdr:colOff>177326</xdr:colOff>
      <xdr:row>4</xdr:row>
      <xdr:rowOff>126999</xdr:rowOff>
    </xdr:from>
    <xdr:to>
      <xdr:col>14</xdr:col>
      <xdr:colOff>101991</xdr:colOff>
      <xdr:row>8</xdr:row>
      <xdr:rowOff>190499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4688326" y="2063749"/>
          <a:ext cx="2242414" cy="1492251"/>
        </a:xfrm>
        <a:prstGeom prst="rect">
          <a:avLst/>
        </a:prstGeom>
      </xdr:spPr>
    </xdr:pic>
    <xdr:clientData/>
  </xdr:twoCellAnchor>
  <xdr:twoCellAnchor editAs="oneCell">
    <xdr:from>
      <xdr:col>1</xdr:col>
      <xdr:colOff>48048</xdr:colOff>
      <xdr:row>2</xdr:row>
      <xdr:rowOff>16098</xdr:rowOff>
    </xdr:from>
    <xdr:to>
      <xdr:col>1</xdr:col>
      <xdr:colOff>908308</xdr:colOff>
      <xdr:row>3</xdr:row>
      <xdr:rowOff>21649</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870662" y="968598"/>
          <a:ext cx="860260" cy="481801"/>
        </a:xfrm>
        <a:prstGeom prst="rect">
          <a:avLst/>
        </a:prstGeom>
      </xdr:spPr>
    </xdr:pic>
    <xdr:clientData/>
  </xdr:twoCellAnchor>
  <xdr:twoCellAnchor editAs="oneCell">
    <xdr:from>
      <xdr:col>15</xdr:col>
      <xdr:colOff>21648</xdr:colOff>
      <xdr:row>1</xdr:row>
      <xdr:rowOff>530397</xdr:rowOff>
    </xdr:from>
    <xdr:to>
      <xdr:col>15</xdr:col>
      <xdr:colOff>1321041</xdr:colOff>
      <xdr:row>3</xdr:row>
      <xdr:rowOff>21649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30891307" y="920056"/>
          <a:ext cx="1299393" cy="53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9157552</xdr:colOff>
      <xdr:row>4</xdr:row>
      <xdr:rowOff>181532</xdr:rowOff>
    </xdr:from>
    <xdr:to>
      <xdr:col>4</xdr:col>
      <xdr:colOff>285595</xdr:colOff>
      <xdr:row>8</xdr:row>
      <xdr:rowOff>385639</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stretch>
          <a:fillRect/>
        </a:stretch>
      </xdr:blipFill>
      <xdr:spPr>
        <a:xfrm>
          <a:off x="10579400" y="2169358"/>
          <a:ext cx="1867824" cy="1902042"/>
        </a:xfrm>
        <a:prstGeom prst="rect">
          <a:avLst/>
        </a:prstGeom>
      </xdr:spPr>
    </xdr:pic>
    <xdr:clientData/>
  </xdr:twoCellAnchor>
  <xdr:twoCellAnchor editAs="oneCell">
    <xdr:from>
      <xdr:col>13</xdr:col>
      <xdr:colOff>216479</xdr:colOff>
      <xdr:row>4</xdr:row>
      <xdr:rowOff>310285</xdr:rowOff>
    </xdr:from>
    <xdr:to>
      <xdr:col>14</xdr:col>
      <xdr:colOff>454604</xdr:colOff>
      <xdr:row>8</xdr:row>
      <xdr:rowOff>303069</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stretch>
          <a:fillRect/>
        </a:stretch>
      </xdr:blipFill>
      <xdr:spPr>
        <a:xfrm>
          <a:off x="24115570" y="2301876"/>
          <a:ext cx="2164772" cy="1702954"/>
        </a:xfrm>
        <a:prstGeom prst="rect">
          <a:avLst/>
        </a:prstGeom>
      </xdr:spPr>
    </xdr:pic>
    <xdr:clientData/>
  </xdr:twoCellAnchor>
  <xdr:twoCellAnchor editAs="oneCell">
    <xdr:from>
      <xdr:col>2</xdr:col>
      <xdr:colOff>0</xdr:colOff>
      <xdr:row>2</xdr:row>
      <xdr:rowOff>11957</xdr:rowOff>
    </xdr:from>
    <xdr:to>
      <xdr:col>2</xdr:col>
      <xdr:colOff>673558</xdr:colOff>
      <xdr:row>2</xdr:row>
      <xdr:rowOff>408214</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3"/>
        <a:stretch>
          <a:fillRect/>
        </a:stretch>
      </xdr:blipFill>
      <xdr:spPr>
        <a:xfrm>
          <a:off x="732312" y="987136"/>
          <a:ext cx="678295" cy="396257"/>
        </a:xfrm>
        <a:prstGeom prst="rect">
          <a:avLst/>
        </a:prstGeom>
      </xdr:spPr>
    </xdr:pic>
    <xdr:clientData/>
  </xdr:twoCellAnchor>
  <xdr:twoCellAnchor editAs="oneCell">
    <xdr:from>
      <xdr:col>15</xdr:col>
      <xdr:colOff>86591</xdr:colOff>
      <xdr:row>1</xdr:row>
      <xdr:rowOff>543836</xdr:rowOff>
    </xdr:from>
    <xdr:to>
      <xdr:col>15</xdr:col>
      <xdr:colOff>1223276</xdr:colOff>
      <xdr:row>3</xdr:row>
      <xdr:rowOff>135134</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3"/>
        <a:stretch>
          <a:fillRect/>
        </a:stretch>
      </xdr:blipFill>
      <xdr:spPr>
        <a:xfrm>
          <a:off x="30371761" y="933495"/>
          <a:ext cx="1136685" cy="608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7346266</xdr:colOff>
      <xdr:row>4</xdr:row>
      <xdr:rowOff>99852</xdr:rowOff>
    </xdr:from>
    <xdr:to>
      <xdr:col>2</xdr:col>
      <xdr:colOff>9443921</xdr:colOff>
      <xdr:row>8</xdr:row>
      <xdr:rowOff>395833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806766" y="2147727"/>
          <a:ext cx="2116291" cy="2036019"/>
        </a:xfrm>
        <a:prstGeom prst="rect">
          <a:avLst/>
        </a:prstGeom>
      </xdr:spPr>
    </xdr:pic>
    <xdr:clientData/>
  </xdr:twoCellAnchor>
  <xdr:twoCellAnchor editAs="oneCell">
    <xdr:from>
      <xdr:col>13</xdr:col>
      <xdr:colOff>113865</xdr:colOff>
      <xdr:row>4</xdr:row>
      <xdr:rowOff>210830</xdr:rowOff>
    </xdr:from>
    <xdr:to>
      <xdr:col>14</xdr:col>
      <xdr:colOff>647983</xdr:colOff>
      <xdr:row>8</xdr:row>
      <xdr:rowOff>310598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23015278" y="2260776"/>
          <a:ext cx="2376999" cy="1839115"/>
        </a:xfrm>
        <a:prstGeom prst="rect">
          <a:avLst/>
        </a:prstGeom>
      </xdr:spPr>
    </xdr:pic>
    <xdr:clientData/>
  </xdr:twoCellAnchor>
  <xdr:twoCellAnchor editAs="oneCell">
    <xdr:from>
      <xdr:col>1</xdr:col>
      <xdr:colOff>151535</xdr:colOff>
      <xdr:row>2</xdr:row>
      <xdr:rowOff>83079</xdr:rowOff>
    </xdr:from>
    <xdr:to>
      <xdr:col>1</xdr:col>
      <xdr:colOff>865911</xdr:colOff>
      <xdr:row>2</xdr:row>
      <xdr:rowOff>411306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671080" y="1035579"/>
          <a:ext cx="714376" cy="328227"/>
        </a:xfrm>
        <a:prstGeom prst="rect">
          <a:avLst/>
        </a:prstGeom>
      </xdr:spPr>
    </xdr:pic>
    <xdr:clientData/>
  </xdr:twoCellAnchor>
  <xdr:twoCellAnchor editAs="oneCell">
    <xdr:from>
      <xdr:col>15</xdr:col>
      <xdr:colOff>103532</xdr:colOff>
      <xdr:row>2</xdr:row>
      <xdr:rowOff>81970</xdr:rowOff>
    </xdr:from>
    <xdr:to>
      <xdr:col>15</xdr:col>
      <xdr:colOff>890380</xdr:colOff>
      <xdr:row>2</xdr:row>
      <xdr:rowOff>506289</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26131630" y="1055177"/>
          <a:ext cx="786848" cy="4243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7181851</xdr:colOff>
      <xdr:row>4</xdr:row>
      <xdr:rowOff>171450</xdr:rowOff>
    </xdr:from>
    <xdr:to>
      <xdr:col>4</xdr:col>
      <xdr:colOff>568321</xdr:colOff>
      <xdr:row>8</xdr:row>
      <xdr:rowOff>252084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220201" y="2400300"/>
          <a:ext cx="1787520" cy="1566534"/>
        </a:xfrm>
        <a:prstGeom prst="rect">
          <a:avLst/>
        </a:prstGeom>
      </xdr:spPr>
    </xdr:pic>
    <xdr:clientData/>
  </xdr:twoCellAnchor>
  <xdr:twoCellAnchor editAs="oneCell">
    <xdr:from>
      <xdr:col>13</xdr:col>
      <xdr:colOff>157925</xdr:colOff>
      <xdr:row>4</xdr:row>
      <xdr:rowOff>196273</xdr:rowOff>
    </xdr:from>
    <xdr:to>
      <xdr:col>14</xdr:col>
      <xdr:colOff>171450</xdr:colOff>
      <xdr:row>9</xdr:row>
      <xdr:rowOff>43294</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a:stretch>
          <a:fillRect/>
        </a:stretch>
      </xdr:blipFill>
      <xdr:spPr>
        <a:xfrm>
          <a:off x="23741825" y="2425123"/>
          <a:ext cx="1994725" cy="1771071"/>
        </a:xfrm>
        <a:prstGeom prst="rect">
          <a:avLst/>
        </a:prstGeom>
      </xdr:spPr>
    </xdr:pic>
    <xdr:clientData/>
  </xdr:twoCellAnchor>
  <xdr:twoCellAnchor editAs="oneCell">
    <xdr:from>
      <xdr:col>0</xdr:col>
      <xdr:colOff>1047750</xdr:colOff>
      <xdr:row>1</xdr:row>
      <xdr:rowOff>626052</xdr:rowOff>
    </xdr:from>
    <xdr:to>
      <xdr:col>2</xdr:col>
      <xdr:colOff>38100</xdr:colOff>
      <xdr:row>3</xdr:row>
      <xdr:rowOff>87890</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3"/>
        <a:stretch>
          <a:fillRect/>
        </a:stretch>
      </xdr:blipFill>
      <xdr:spPr>
        <a:xfrm>
          <a:off x="1047750" y="968952"/>
          <a:ext cx="1009650" cy="757238"/>
        </a:xfrm>
        <a:prstGeom prst="rect">
          <a:avLst/>
        </a:prstGeom>
      </xdr:spPr>
    </xdr:pic>
    <xdr:clientData/>
  </xdr:twoCellAnchor>
  <xdr:twoCellAnchor editAs="oneCell">
    <xdr:from>
      <xdr:col>15</xdr:col>
      <xdr:colOff>0</xdr:colOff>
      <xdr:row>2</xdr:row>
      <xdr:rowOff>30308</xdr:rowOff>
    </xdr:from>
    <xdr:to>
      <xdr:col>16</xdr:col>
      <xdr:colOff>19052</xdr:colOff>
      <xdr:row>3</xdr:row>
      <xdr:rowOff>95250</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3"/>
        <a:stretch>
          <a:fillRect/>
        </a:stretch>
      </xdr:blipFill>
      <xdr:spPr>
        <a:xfrm>
          <a:off x="27260550" y="1039958"/>
          <a:ext cx="1181102" cy="6935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8</xdr:row>
      <xdr:rowOff>138044</xdr:rowOff>
    </xdr:from>
    <xdr:to>
      <xdr:col>6</xdr:col>
      <xdr:colOff>1333500</xdr:colOff>
      <xdr:row>22</xdr:row>
      <xdr:rowOff>57152</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9E7A7"/>
  </sheetPr>
  <dimension ref="A5:O37"/>
  <sheetViews>
    <sheetView rightToLeft="1" tabSelected="1" zoomScale="62" zoomScaleNormal="62" workbookViewId="0">
      <selection activeCell="H15" sqref="H15:K15"/>
    </sheetView>
  </sheetViews>
  <sheetFormatPr defaultColWidth="9" defaultRowHeight="15.75"/>
  <cols>
    <col min="1" max="1" width="7.5" style="43" customWidth="1"/>
    <col min="2" max="5" width="9" style="43"/>
    <col min="6" max="6" width="4.375" style="43" customWidth="1"/>
    <col min="7" max="7" width="14.625" style="43" customWidth="1"/>
    <col min="8" max="8" width="10.375" style="43" customWidth="1"/>
    <col min="9" max="9" width="10.5" style="43" customWidth="1"/>
    <col min="10" max="11" width="9" style="43"/>
    <col min="12" max="12" width="15.375" style="43" customWidth="1"/>
    <col min="13" max="16384" width="9" style="43"/>
  </cols>
  <sheetData>
    <row r="5" spans="1:15" ht="16.5" thickBot="1"/>
    <row r="6" spans="1:15" ht="15.75" customHeight="1">
      <c r="C6" s="283" t="s">
        <v>201</v>
      </c>
      <c r="D6" s="284"/>
      <c r="E6" s="284"/>
      <c r="F6" s="284"/>
      <c r="G6" s="284"/>
      <c r="H6" s="284"/>
      <c r="I6" s="284"/>
      <c r="J6" s="284"/>
      <c r="K6" s="284"/>
      <c r="L6" s="284"/>
      <c r="M6" s="284"/>
      <c r="N6" s="284"/>
      <c r="O6" s="285"/>
    </row>
    <row r="7" spans="1:15" ht="8.25" customHeight="1" thickBot="1">
      <c r="C7" s="286"/>
      <c r="D7" s="287"/>
      <c r="E7" s="287"/>
      <c r="F7" s="287"/>
      <c r="G7" s="287"/>
      <c r="H7" s="287"/>
      <c r="I7" s="287"/>
      <c r="J7" s="287"/>
      <c r="K7" s="287"/>
      <c r="L7" s="287"/>
      <c r="M7" s="287"/>
      <c r="N7" s="287"/>
      <c r="O7" s="288"/>
    </row>
    <row r="8" spans="1:15" ht="15.75" customHeight="1" thickBot="1">
      <c r="A8" s="44"/>
      <c r="B8" s="44"/>
      <c r="C8" s="44"/>
      <c r="D8" s="44"/>
      <c r="E8" s="44"/>
      <c r="F8" s="44"/>
      <c r="G8" s="44"/>
      <c r="H8" s="44"/>
      <c r="I8" s="44"/>
      <c r="J8" s="44"/>
      <c r="K8" s="44"/>
      <c r="L8" s="44"/>
      <c r="M8" s="44"/>
      <c r="N8" s="44"/>
    </row>
    <row r="9" spans="1:15" ht="24" customHeight="1" thickBot="1">
      <c r="C9" s="289" t="s">
        <v>1011</v>
      </c>
      <c r="D9" s="290"/>
      <c r="E9" s="290"/>
      <c r="F9" s="290"/>
      <c r="G9" s="290"/>
      <c r="H9" s="290"/>
      <c r="I9" s="290"/>
      <c r="J9" s="290"/>
      <c r="K9" s="290"/>
      <c r="L9" s="290"/>
      <c r="M9" s="290"/>
      <c r="N9" s="290"/>
      <c r="O9" s="291"/>
    </row>
    <row r="10" spans="1:15" ht="29.25" thickBot="1">
      <c r="C10" s="45"/>
      <c r="D10" s="45"/>
      <c r="E10" s="45"/>
      <c r="F10" s="45"/>
      <c r="G10" s="45"/>
      <c r="H10" s="45"/>
      <c r="I10" s="45"/>
      <c r="J10" s="45"/>
      <c r="K10" s="45"/>
      <c r="L10" s="45"/>
    </row>
    <row r="11" spans="1:15" ht="51" customHeight="1" thickBot="1">
      <c r="G11" s="280" t="s">
        <v>1014</v>
      </c>
      <c r="H11" s="281"/>
      <c r="I11" s="281"/>
      <c r="J11" s="281"/>
      <c r="K11" s="281"/>
      <c r="L11" s="282"/>
      <c r="M11" s="46"/>
      <c r="N11" s="46"/>
      <c r="O11" s="46"/>
    </row>
    <row r="15" spans="1:15" ht="26.25" customHeight="1">
      <c r="E15" s="279" t="s">
        <v>8</v>
      </c>
      <c r="F15" s="279"/>
      <c r="G15" s="279"/>
      <c r="H15" s="278"/>
      <c r="I15" s="278"/>
      <c r="J15" s="278"/>
      <c r="K15" s="278"/>
    </row>
    <row r="16" spans="1:15" ht="18.75">
      <c r="A16" s="47"/>
      <c r="B16" s="47"/>
      <c r="C16" s="47"/>
      <c r="D16" s="47"/>
      <c r="E16" s="273"/>
      <c r="F16" s="273"/>
      <c r="G16" s="273"/>
      <c r="H16" s="47"/>
      <c r="I16" s="47"/>
      <c r="J16" s="47"/>
      <c r="K16" s="47"/>
    </row>
    <row r="17" spans="1:11" ht="18.75">
      <c r="E17" s="273"/>
      <c r="F17" s="273"/>
      <c r="G17" s="273"/>
    </row>
    <row r="18" spans="1:11" ht="28.5" customHeight="1">
      <c r="E18" s="292" t="s">
        <v>9</v>
      </c>
      <c r="F18" s="292"/>
      <c r="G18" s="292"/>
      <c r="H18" s="278"/>
      <c r="I18" s="278"/>
      <c r="J18" s="278"/>
      <c r="K18" s="278"/>
    </row>
    <row r="19" spans="1:11" ht="18.75">
      <c r="E19" s="273"/>
      <c r="F19" s="273"/>
      <c r="G19" s="273"/>
      <c r="H19" s="48"/>
      <c r="I19" s="48"/>
      <c r="J19" s="48"/>
      <c r="K19" s="48"/>
    </row>
    <row r="20" spans="1:11" ht="18.75">
      <c r="E20" s="273"/>
      <c r="F20" s="273"/>
      <c r="G20" s="273"/>
    </row>
    <row r="21" spans="1:11" ht="26.25" customHeight="1">
      <c r="E21" s="293" t="s">
        <v>10</v>
      </c>
      <c r="F21" s="293"/>
      <c r="G21" s="293"/>
      <c r="H21" s="278"/>
      <c r="I21" s="278"/>
      <c r="J21" s="278"/>
      <c r="K21" s="278"/>
    </row>
    <row r="22" spans="1:11" ht="18.75">
      <c r="E22" s="273"/>
      <c r="F22" s="273"/>
      <c r="G22" s="273"/>
      <c r="H22" s="47"/>
      <c r="I22" s="47"/>
      <c r="J22" s="47"/>
      <c r="K22" s="47"/>
    </row>
    <row r="23" spans="1:11" ht="18.75">
      <c r="E23" s="273"/>
      <c r="F23" s="273"/>
      <c r="G23" s="273"/>
    </row>
    <row r="24" spans="1:11" ht="27.75" customHeight="1">
      <c r="E24" s="279" t="s">
        <v>11</v>
      </c>
      <c r="F24" s="279"/>
      <c r="G24" s="279"/>
      <c r="H24" s="278"/>
      <c r="I24" s="278"/>
      <c r="J24" s="278"/>
      <c r="K24" s="278"/>
    </row>
    <row r="25" spans="1:11" ht="24" customHeight="1">
      <c r="E25" s="273"/>
      <c r="F25" s="273"/>
      <c r="G25" s="273"/>
      <c r="H25" s="47"/>
      <c r="I25" s="47"/>
      <c r="J25" s="47"/>
      <c r="K25" s="47"/>
    </row>
    <row r="26" spans="1:11" ht="18.75">
      <c r="E26" s="273"/>
      <c r="F26" s="273"/>
      <c r="G26" s="273"/>
    </row>
    <row r="27" spans="1:11" ht="28.5" customHeight="1">
      <c r="E27" s="292" t="s">
        <v>12</v>
      </c>
      <c r="F27" s="292"/>
      <c r="G27" s="292"/>
      <c r="H27" s="278"/>
      <c r="I27" s="278"/>
      <c r="J27" s="278"/>
      <c r="K27" s="278"/>
    </row>
    <row r="28" spans="1:11" ht="18.75">
      <c r="A28" s="47"/>
      <c r="B28" s="47"/>
      <c r="C28" s="47"/>
      <c r="D28" s="47"/>
      <c r="E28" s="273"/>
      <c r="F28" s="273"/>
      <c r="G28" s="273"/>
      <c r="H28" s="47"/>
      <c r="I28" s="47"/>
      <c r="J28" s="47"/>
      <c r="K28" s="47"/>
    </row>
    <row r="29" spans="1:11" ht="21" customHeight="1">
      <c r="E29" s="273"/>
      <c r="F29" s="273"/>
      <c r="G29" s="273"/>
    </row>
    <row r="30" spans="1:11" ht="22.5" customHeight="1">
      <c r="E30" s="293" t="s">
        <v>13</v>
      </c>
      <c r="F30" s="293"/>
      <c r="G30" s="293"/>
      <c r="H30" s="278"/>
      <c r="I30" s="278"/>
      <c r="J30" s="278"/>
      <c r="K30" s="278"/>
    </row>
    <row r="31" spans="1:11" ht="30" customHeight="1">
      <c r="E31" s="273"/>
      <c r="F31" s="273"/>
      <c r="G31" s="273"/>
    </row>
    <row r="32" spans="1:11" ht="18.75">
      <c r="E32" s="273"/>
      <c r="F32" s="273"/>
      <c r="G32" s="273"/>
    </row>
    <row r="33" spans="5:11" ht="25.5" customHeight="1">
      <c r="E33" s="292" t="s">
        <v>199</v>
      </c>
      <c r="F33" s="292"/>
      <c r="G33" s="292"/>
      <c r="H33" s="278"/>
      <c r="I33" s="278"/>
      <c r="J33" s="278"/>
      <c r="K33" s="278"/>
    </row>
    <row r="34" spans="5:11" ht="28.5" customHeight="1">
      <c r="E34" s="273"/>
      <c r="F34" s="274"/>
      <c r="G34" s="274"/>
    </row>
    <row r="35" spans="5:11" ht="29.25" customHeight="1">
      <c r="E35" s="279" t="s">
        <v>200</v>
      </c>
      <c r="F35" s="279"/>
      <c r="G35" s="279"/>
      <c r="H35" s="278"/>
      <c r="I35" s="278"/>
      <c r="J35" s="278"/>
      <c r="K35" s="278"/>
    </row>
    <row r="36" spans="5:11" ht="23.25" customHeight="1"/>
    <row r="37" spans="5:11" ht="22.5" customHeight="1"/>
  </sheetData>
  <sheetProtection algorithmName="SHA-512" hashValue="IoWS4cZPRZ7dJyhcRXioJDmrA1ux4Zyw4RakJrbzXrM8Z1yENORJvhVebW78drEuPT4RJyiN+cQW+WI1Jmh2pA==" saltValue="v4M5DKrXRu9Q30/zMYBDrQ==" spinCount="100000" sheet="1" objects="1" scenarios="1" selectLockedCells="1"/>
  <mergeCells count="19">
    <mergeCell ref="E35:G35"/>
    <mergeCell ref="E27:G27"/>
    <mergeCell ref="E30:G30"/>
    <mergeCell ref="E33:G33"/>
    <mergeCell ref="E18:G18"/>
    <mergeCell ref="E21:G21"/>
    <mergeCell ref="E24:G24"/>
    <mergeCell ref="E15:G15"/>
    <mergeCell ref="G11:L11"/>
    <mergeCell ref="C6:O7"/>
    <mergeCell ref="C9:O9"/>
    <mergeCell ref="H15:K15"/>
    <mergeCell ref="H30:K30"/>
    <mergeCell ref="H33:K33"/>
    <mergeCell ref="H35:K35"/>
    <mergeCell ref="H18:K18"/>
    <mergeCell ref="H21:K21"/>
    <mergeCell ref="H24:K24"/>
    <mergeCell ref="H27:K27"/>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CQ114"/>
  <sheetViews>
    <sheetView topLeftCell="A4" zoomScale="44" zoomScaleNormal="44" zoomScalePageLayoutView="55" workbookViewId="0">
      <selection activeCell="D13" sqref="D13"/>
    </sheetView>
  </sheetViews>
  <sheetFormatPr defaultColWidth="12.625" defaultRowHeight="15.75"/>
  <cols>
    <col min="1" max="1" width="10.625" style="131" customWidth="1"/>
    <col min="2" max="2" width="12.125" style="263" customWidth="1"/>
    <col min="3" max="3" width="79.5" style="265" customWidth="1"/>
    <col min="4" max="4" width="20.375" style="266" customWidth="1"/>
    <col min="5" max="5" width="12.125" style="265" customWidth="1"/>
    <col min="6" max="6" width="13.5" style="265" customWidth="1"/>
    <col min="7" max="7" width="26" style="131" customWidth="1"/>
    <col min="8" max="8" width="18.125" style="267" customWidth="1"/>
    <col min="9" max="9" width="25.375" style="264" customWidth="1"/>
    <col min="10" max="10" width="20.5" style="131" customWidth="1"/>
    <col min="11" max="11" width="20.125" style="131" customWidth="1"/>
    <col min="12" max="12" width="23" style="264" customWidth="1"/>
    <col min="13" max="13" width="32.875" style="131" customWidth="1"/>
    <col min="14" max="15" width="30.5" style="131" customWidth="1"/>
    <col min="16" max="16" width="17.5" style="131" customWidth="1"/>
    <col min="17" max="17" width="8.375" style="131" customWidth="1"/>
    <col min="18" max="19" width="21" style="131" customWidth="1"/>
    <col min="20" max="16384" width="12.625" style="131"/>
  </cols>
  <sheetData>
    <row r="1" spans="1:95" ht="31.5" customHeight="1">
      <c r="A1" s="198"/>
      <c r="B1" s="198"/>
      <c r="C1" s="198"/>
      <c r="D1" s="198"/>
      <c r="E1" s="198"/>
      <c r="F1" s="198"/>
      <c r="G1" s="198"/>
      <c r="H1" s="198"/>
      <c r="I1" s="198"/>
      <c r="J1" s="198"/>
      <c r="K1" s="198"/>
      <c r="L1" s="198"/>
      <c r="M1" s="198"/>
      <c r="N1" s="198"/>
      <c r="O1" s="198"/>
      <c r="P1" s="198"/>
      <c r="Q1" s="198"/>
    </row>
    <row r="2" spans="1:95" ht="45" customHeight="1">
      <c r="A2" s="350" t="s">
        <v>202</v>
      </c>
      <c r="B2" s="350"/>
      <c r="C2" s="350"/>
      <c r="D2" s="350"/>
      <c r="E2" s="350"/>
      <c r="F2" s="350"/>
      <c r="G2" s="350"/>
      <c r="H2" s="350"/>
      <c r="I2" s="350"/>
      <c r="J2" s="350"/>
      <c r="K2" s="350"/>
      <c r="L2" s="350"/>
      <c r="M2" s="350"/>
      <c r="N2" s="350"/>
      <c r="O2" s="350"/>
      <c r="P2" s="350"/>
      <c r="Q2" s="350"/>
    </row>
    <row r="3" spans="1:95" ht="36.75" customHeight="1">
      <c r="A3" s="351"/>
      <c r="B3" s="66"/>
      <c r="C3" s="352" t="s">
        <v>1013</v>
      </c>
      <c r="D3" s="353"/>
      <c r="E3" s="353"/>
      <c r="F3" s="353"/>
      <c r="G3" s="353"/>
      <c r="H3" s="353"/>
      <c r="I3" s="353"/>
      <c r="J3" s="353"/>
      <c r="K3" s="353"/>
      <c r="L3" s="353"/>
      <c r="M3" s="353"/>
      <c r="N3" s="353"/>
      <c r="O3" s="353"/>
      <c r="P3" s="69"/>
      <c r="Q3" s="367"/>
    </row>
    <row r="4" spans="1:95" ht="40.5" customHeight="1">
      <c r="A4" s="351"/>
      <c r="B4" s="68"/>
      <c r="C4" s="66"/>
      <c r="D4" s="318" t="s">
        <v>1</v>
      </c>
      <c r="E4" s="319"/>
      <c r="F4" s="319"/>
      <c r="G4" s="319"/>
      <c r="H4" s="319"/>
      <c r="I4" s="319"/>
      <c r="J4" s="319"/>
      <c r="K4" s="319"/>
      <c r="L4" s="319"/>
      <c r="M4" s="319"/>
      <c r="N4" s="320"/>
      <c r="O4" s="69"/>
      <c r="P4" s="253"/>
      <c r="Q4" s="368"/>
    </row>
    <row r="5" spans="1:95" ht="36.75" customHeight="1">
      <c r="A5" s="351"/>
      <c r="B5" s="68"/>
      <c r="C5" s="69"/>
      <c r="D5" s="354"/>
      <c r="E5" s="355"/>
      <c r="F5" s="356" t="s">
        <v>2</v>
      </c>
      <c r="G5" s="357"/>
      <c r="H5" s="358" t="s">
        <v>3</v>
      </c>
      <c r="I5" s="359"/>
      <c r="J5" s="359"/>
      <c r="K5" s="360"/>
      <c r="L5" s="204" t="s">
        <v>47</v>
      </c>
      <c r="M5" s="136" t="s">
        <v>195</v>
      </c>
      <c r="N5" s="66"/>
      <c r="O5" s="66"/>
      <c r="P5" s="133"/>
      <c r="Q5" s="368"/>
    </row>
    <row r="6" spans="1:95" ht="30" customHeight="1">
      <c r="A6" s="351"/>
      <c r="B6" s="68"/>
      <c r="C6" s="66"/>
      <c r="D6" s="354"/>
      <c r="E6" s="355"/>
      <c r="F6" s="370" t="s">
        <v>4</v>
      </c>
      <c r="G6" s="371"/>
      <c r="H6" s="343" t="s">
        <v>188</v>
      </c>
      <c r="I6" s="344"/>
      <c r="J6" s="344"/>
      <c r="K6" s="345"/>
      <c r="L6" s="205">
        <v>2</v>
      </c>
      <c r="M6" s="138" t="s">
        <v>203</v>
      </c>
      <c r="N6" s="66"/>
      <c r="O6" s="66"/>
      <c r="P6" s="133"/>
      <c r="Q6" s="368"/>
    </row>
    <row r="7" spans="1:95" ht="23.25" customHeight="1">
      <c r="A7" s="351"/>
      <c r="B7" s="68"/>
      <c r="C7" s="66"/>
      <c r="D7" s="354"/>
      <c r="E7" s="355"/>
      <c r="F7" s="372" t="s">
        <v>5</v>
      </c>
      <c r="G7" s="373"/>
      <c r="H7" s="343" t="s">
        <v>189</v>
      </c>
      <c r="I7" s="344"/>
      <c r="J7" s="344"/>
      <c r="K7" s="345"/>
      <c r="L7" s="206">
        <v>1</v>
      </c>
      <c r="M7" s="77" t="s">
        <v>204</v>
      </c>
      <c r="N7" s="66"/>
      <c r="O7" s="66"/>
      <c r="P7" s="133"/>
      <c r="Q7" s="368"/>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41"/>
      <c r="CQ7" s="141"/>
    </row>
    <row r="8" spans="1:95" ht="23.25" customHeight="1">
      <c r="A8" s="351"/>
      <c r="B8" s="68"/>
      <c r="C8" s="66"/>
      <c r="D8" s="354"/>
      <c r="E8" s="355"/>
      <c r="F8" s="346" t="s">
        <v>6</v>
      </c>
      <c r="G8" s="347"/>
      <c r="H8" s="343" t="s">
        <v>190</v>
      </c>
      <c r="I8" s="344"/>
      <c r="J8" s="344"/>
      <c r="K8" s="345"/>
      <c r="L8" s="208">
        <v>0</v>
      </c>
      <c r="M8" s="143" t="s">
        <v>205</v>
      </c>
      <c r="N8" s="66"/>
      <c r="O8" s="66"/>
      <c r="P8" s="133"/>
      <c r="Q8" s="368"/>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row>
    <row r="9" spans="1:95" s="141" customFormat="1" ht="23.25" customHeight="1">
      <c r="A9" s="351"/>
      <c r="B9" s="68"/>
      <c r="C9" s="66"/>
      <c r="D9" s="354"/>
      <c r="E9" s="355"/>
      <c r="F9" s="348" t="s">
        <v>192</v>
      </c>
      <c r="G9" s="349"/>
      <c r="H9" s="343" t="s">
        <v>191</v>
      </c>
      <c r="I9" s="344"/>
      <c r="J9" s="344"/>
      <c r="K9" s="345"/>
      <c r="L9" s="209" t="s">
        <v>193</v>
      </c>
      <c r="M9" s="146" t="s">
        <v>193</v>
      </c>
      <c r="N9" s="66"/>
      <c r="O9" s="66"/>
      <c r="P9" s="133"/>
      <c r="Q9" s="368"/>
    </row>
    <row r="10" spans="1:95" s="147" customFormat="1" ht="51" customHeight="1">
      <c r="A10" s="351"/>
      <c r="B10" s="321" t="s">
        <v>0</v>
      </c>
      <c r="C10" s="322"/>
      <c r="D10" s="361" t="s">
        <v>47</v>
      </c>
      <c r="E10" s="362" t="s">
        <v>48</v>
      </c>
      <c r="F10" s="363"/>
      <c r="G10" s="364"/>
      <c r="H10" s="365" t="s">
        <v>198</v>
      </c>
      <c r="I10" s="365" t="s">
        <v>51</v>
      </c>
      <c r="J10" s="366" t="s">
        <v>7</v>
      </c>
      <c r="K10" s="366"/>
      <c r="L10" s="366"/>
      <c r="M10" s="325" t="s">
        <v>15</v>
      </c>
      <c r="N10" s="326"/>
      <c r="O10" s="326"/>
      <c r="P10" s="327"/>
      <c r="Q10" s="368"/>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row>
    <row r="11" spans="1:95" s="147" customFormat="1" ht="37.5" customHeight="1">
      <c r="A11" s="351"/>
      <c r="B11" s="323"/>
      <c r="C11" s="324"/>
      <c r="D11" s="361"/>
      <c r="E11" s="358"/>
      <c r="F11" s="359"/>
      <c r="G11" s="360"/>
      <c r="H11" s="365"/>
      <c r="I11" s="365"/>
      <c r="J11" s="210" t="s">
        <v>118</v>
      </c>
      <c r="K11" s="211" t="s">
        <v>49</v>
      </c>
      <c r="L11" s="211" t="s">
        <v>50</v>
      </c>
      <c r="M11" s="150" t="s">
        <v>16</v>
      </c>
      <c r="N11" s="150" t="s">
        <v>17</v>
      </c>
      <c r="O11" s="150" t="s">
        <v>18</v>
      </c>
      <c r="P11" s="150" t="s">
        <v>19</v>
      </c>
      <c r="Q11" s="368"/>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row>
    <row r="12" spans="1:95" customFormat="1" ht="43.5" customHeight="1">
      <c r="A12" s="300" t="s">
        <v>62</v>
      </c>
      <c r="B12" s="301"/>
      <c r="C12" s="301"/>
      <c r="D12" s="301"/>
      <c r="E12" s="301"/>
      <c r="F12" s="301"/>
      <c r="G12" s="302"/>
      <c r="H12" s="153" t="str">
        <f>IF(COUNT(D13:D22)=0,"N/A",SUM(D13:D22)/(COUNT(D13:D22)*2))</f>
        <v>N/A</v>
      </c>
      <c r="I12" s="254" t="str">
        <f>IF(H12="N/A","N/A", IF(H12&gt;=80%,"MET",IF(H12&gt;=50%,"PARTIAL MET","Not Met")))</f>
        <v>N/A</v>
      </c>
      <c r="J12" s="294"/>
      <c r="K12" s="295"/>
      <c r="L12" s="295"/>
      <c r="M12" s="295"/>
      <c r="N12" s="295"/>
      <c r="O12" s="295"/>
      <c r="P12" s="296"/>
      <c r="Q12" s="368"/>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row>
    <row r="13" spans="1:95" s="141" customFormat="1" ht="39.75" customHeight="1">
      <c r="A13" s="303" t="s">
        <v>0</v>
      </c>
      <c r="B13" s="255">
        <v>1</v>
      </c>
      <c r="C13" s="256" t="s">
        <v>52</v>
      </c>
      <c r="D13" s="39" t="s">
        <v>193</v>
      </c>
      <c r="E13" s="304"/>
      <c r="F13" s="305"/>
      <c r="G13" s="306"/>
      <c r="H13" s="307"/>
      <c r="I13" s="310"/>
      <c r="J13" s="257" t="s">
        <v>206</v>
      </c>
      <c r="K13" s="328"/>
      <c r="L13" s="329"/>
      <c r="M13" s="1"/>
      <c r="N13" s="1"/>
      <c r="O13" s="1"/>
      <c r="P13" s="38" t="s">
        <v>20</v>
      </c>
      <c r="Q13" s="368"/>
    </row>
    <row r="14" spans="1:95" s="141" customFormat="1" ht="48" customHeight="1">
      <c r="A14" s="303"/>
      <c r="B14" s="255">
        <v>2</v>
      </c>
      <c r="C14" s="258" t="s">
        <v>53</v>
      </c>
      <c r="D14" s="39" t="s">
        <v>193</v>
      </c>
      <c r="E14" s="304"/>
      <c r="F14" s="305"/>
      <c r="G14" s="306"/>
      <c r="H14" s="308"/>
      <c r="I14" s="311"/>
      <c r="J14" s="257" t="s">
        <v>206</v>
      </c>
      <c r="K14" s="330"/>
      <c r="L14" s="331"/>
      <c r="M14" s="1"/>
      <c r="N14" s="1"/>
      <c r="O14" s="1"/>
      <c r="P14" s="38" t="s">
        <v>20</v>
      </c>
      <c r="Q14" s="368"/>
    </row>
    <row r="15" spans="1:95" s="141" customFormat="1" ht="48" customHeight="1">
      <c r="A15" s="303"/>
      <c r="B15" s="255">
        <v>3</v>
      </c>
      <c r="C15" s="256" t="s">
        <v>54</v>
      </c>
      <c r="D15" s="39" t="s">
        <v>193</v>
      </c>
      <c r="E15" s="304"/>
      <c r="F15" s="305"/>
      <c r="G15" s="306"/>
      <c r="H15" s="308"/>
      <c r="I15" s="311"/>
      <c r="J15" s="257" t="s">
        <v>206</v>
      </c>
      <c r="K15" s="330"/>
      <c r="L15" s="331"/>
      <c r="M15" s="1"/>
      <c r="N15" s="1"/>
      <c r="O15" s="1"/>
      <c r="P15" s="38" t="s">
        <v>20</v>
      </c>
      <c r="Q15" s="368"/>
    </row>
    <row r="16" spans="1:95" s="141" customFormat="1" ht="35.25" customHeight="1">
      <c r="A16" s="303"/>
      <c r="B16" s="255">
        <v>4</v>
      </c>
      <c r="C16" s="258" t="s">
        <v>61</v>
      </c>
      <c r="D16" s="39" t="s">
        <v>193</v>
      </c>
      <c r="E16" s="304"/>
      <c r="F16" s="305"/>
      <c r="G16" s="306"/>
      <c r="H16" s="308"/>
      <c r="I16" s="311"/>
      <c r="J16" s="257" t="s">
        <v>206</v>
      </c>
      <c r="K16" s="330"/>
      <c r="L16" s="331"/>
      <c r="M16" s="1"/>
      <c r="N16" s="1"/>
      <c r="O16" s="1"/>
      <c r="P16" s="38" t="s">
        <v>20</v>
      </c>
      <c r="Q16" s="368"/>
    </row>
    <row r="17" spans="1:17" s="141" customFormat="1" ht="36" customHeight="1">
      <c r="A17" s="303"/>
      <c r="B17" s="255">
        <v>5</v>
      </c>
      <c r="C17" s="256" t="s">
        <v>60</v>
      </c>
      <c r="D17" s="39" t="s">
        <v>193</v>
      </c>
      <c r="E17" s="304"/>
      <c r="F17" s="305"/>
      <c r="G17" s="306"/>
      <c r="H17" s="308"/>
      <c r="I17" s="311"/>
      <c r="J17" s="257" t="s">
        <v>206</v>
      </c>
      <c r="K17" s="330"/>
      <c r="L17" s="331"/>
      <c r="M17" s="1"/>
      <c r="N17" s="1"/>
      <c r="O17" s="1"/>
      <c r="P17" s="38" t="s">
        <v>20</v>
      </c>
      <c r="Q17" s="368"/>
    </row>
    <row r="18" spans="1:17" s="141" customFormat="1" ht="35.25" customHeight="1">
      <c r="A18" s="303"/>
      <c r="B18" s="255">
        <v>6</v>
      </c>
      <c r="C18" s="258" t="s">
        <v>59</v>
      </c>
      <c r="D18" s="39" t="s">
        <v>193</v>
      </c>
      <c r="E18" s="304"/>
      <c r="F18" s="305"/>
      <c r="G18" s="306"/>
      <c r="H18" s="308"/>
      <c r="I18" s="311"/>
      <c r="J18" s="257" t="s">
        <v>206</v>
      </c>
      <c r="K18" s="330"/>
      <c r="L18" s="331"/>
      <c r="M18" s="1"/>
      <c r="N18" s="40"/>
      <c r="O18" s="1"/>
      <c r="P18" s="38" t="s">
        <v>20</v>
      </c>
      <c r="Q18" s="368"/>
    </row>
    <row r="19" spans="1:17" s="141" customFormat="1" ht="36" customHeight="1">
      <c r="A19" s="303"/>
      <c r="B19" s="255">
        <v>7</v>
      </c>
      <c r="C19" s="256" t="s">
        <v>58</v>
      </c>
      <c r="D19" s="39" t="s">
        <v>193</v>
      </c>
      <c r="E19" s="304"/>
      <c r="F19" s="305"/>
      <c r="G19" s="306"/>
      <c r="H19" s="308"/>
      <c r="I19" s="311"/>
      <c r="J19" s="257" t="s">
        <v>206</v>
      </c>
      <c r="K19" s="330"/>
      <c r="L19" s="331"/>
      <c r="M19" s="1"/>
      <c r="N19" s="1"/>
      <c r="O19" s="1"/>
      <c r="P19" s="38" t="s">
        <v>20</v>
      </c>
      <c r="Q19" s="368"/>
    </row>
    <row r="20" spans="1:17" s="141" customFormat="1" ht="50.25" customHeight="1">
      <c r="A20" s="303"/>
      <c r="B20" s="255">
        <v>8</v>
      </c>
      <c r="C20" s="258" t="s">
        <v>57</v>
      </c>
      <c r="D20" s="39" t="s">
        <v>193</v>
      </c>
      <c r="E20" s="304"/>
      <c r="F20" s="305"/>
      <c r="G20" s="306"/>
      <c r="H20" s="308"/>
      <c r="I20" s="311"/>
      <c r="J20" s="257" t="s">
        <v>206</v>
      </c>
      <c r="K20" s="330"/>
      <c r="L20" s="331"/>
      <c r="M20" s="1"/>
      <c r="N20" s="1"/>
      <c r="O20" s="1"/>
      <c r="P20" s="38" t="s">
        <v>20</v>
      </c>
      <c r="Q20" s="368"/>
    </row>
    <row r="21" spans="1:17" s="141" customFormat="1" ht="36" customHeight="1">
      <c r="A21" s="303"/>
      <c r="B21" s="255">
        <v>9</v>
      </c>
      <c r="C21" s="256" t="s">
        <v>56</v>
      </c>
      <c r="D21" s="39" t="s">
        <v>193</v>
      </c>
      <c r="E21" s="304"/>
      <c r="F21" s="305"/>
      <c r="G21" s="306"/>
      <c r="H21" s="308"/>
      <c r="I21" s="311"/>
      <c r="J21" s="257" t="s">
        <v>206</v>
      </c>
      <c r="K21" s="330"/>
      <c r="L21" s="331"/>
      <c r="M21" s="1"/>
      <c r="N21" s="1"/>
      <c r="O21" s="1"/>
      <c r="P21" s="38" t="s">
        <v>20</v>
      </c>
      <c r="Q21" s="368"/>
    </row>
    <row r="22" spans="1:17" s="141" customFormat="1" ht="43.5" customHeight="1">
      <c r="A22" s="303"/>
      <c r="B22" s="255">
        <v>10</v>
      </c>
      <c r="C22" s="258" t="s">
        <v>55</v>
      </c>
      <c r="D22" s="39" t="s">
        <v>193</v>
      </c>
      <c r="E22" s="304"/>
      <c r="F22" s="305"/>
      <c r="G22" s="306"/>
      <c r="H22" s="309"/>
      <c r="I22" s="312"/>
      <c r="J22" s="257" t="s">
        <v>206</v>
      </c>
      <c r="K22" s="332"/>
      <c r="L22" s="333"/>
      <c r="M22" s="1"/>
      <c r="N22" s="1"/>
      <c r="O22" s="1"/>
      <c r="P22" s="38" t="s">
        <v>20</v>
      </c>
      <c r="Q22" s="368"/>
    </row>
    <row r="23" spans="1:17" s="141" customFormat="1" ht="48" customHeight="1">
      <c r="A23" s="303"/>
      <c r="B23" s="297" t="s">
        <v>63</v>
      </c>
      <c r="C23" s="298"/>
      <c r="D23" s="298"/>
      <c r="E23" s="298"/>
      <c r="F23" s="298"/>
      <c r="G23" s="299"/>
      <c r="H23" s="153" t="str">
        <f>IF(COUNT(D24:D37)=0,"N/A",SUM(D24:D37)/(COUNT(D24:D37)*2))</f>
        <v>N/A</v>
      </c>
      <c r="I23" s="254" t="str">
        <f>IF(H23="N/A","N/A", IF(H23&gt;=80%,"MET",IF(H23&gt;=50%,"PARTIAL MET","Not Met")))</f>
        <v>N/A</v>
      </c>
      <c r="J23" s="294"/>
      <c r="K23" s="295"/>
      <c r="L23" s="295"/>
      <c r="M23" s="295"/>
      <c r="N23" s="295"/>
      <c r="O23" s="295"/>
      <c r="P23" s="296"/>
      <c r="Q23" s="368"/>
    </row>
    <row r="24" spans="1:17" s="141" customFormat="1" ht="35.25" customHeight="1">
      <c r="A24" s="303"/>
      <c r="B24" s="259">
        <v>1</v>
      </c>
      <c r="C24" s="260" t="s">
        <v>77</v>
      </c>
      <c r="D24" s="39" t="s">
        <v>193</v>
      </c>
      <c r="E24" s="304"/>
      <c r="F24" s="305"/>
      <c r="G24" s="306"/>
      <c r="H24" s="313"/>
      <c r="I24" s="310"/>
      <c r="J24" s="257" t="s">
        <v>206</v>
      </c>
      <c r="K24" s="334"/>
      <c r="L24" s="335"/>
      <c r="M24" s="1"/>
      <c r="N24" s="1"/>
      <c r="O24" s="1"/>
      <c r="P24" s="38" t="s">
        <v>20</v>
      </c>
      <c r="Q24" s="368"/>
    </row>
    <row r="25" spans="1:17" s="141" customFormat="1" ht="35.25" customHeight="1">
      <c r="A25" s="303"/>
      <c r="B25" s="259">
        <v>2</v>
      </c>
      <c r="C25" s="258" t="s">
        <v>76</v>
      </c>
      <c r="D25" s="39" t="s">
        <v>193</v>
      </c>
      <c r="E25" s="304"/>
      <c r="F25" s="305"/>
      <c r="G25" s="306"/>
      <c r="H25" s="314"/>
      <c r="I25" s="311"/>
      <c r="J25" s="257" t="s">
        <v>206</v>
      </c>
      <c r="K25" s="336"/>
      <c r="L25" s="337"/>
      <c r="M25" s="1"/>
      <c r="N25" s="1"/>
      <c r="O25" s="1"/>
      <c r="P25" s="38" t="s">
        <v>20</v>
      </c>
      <c r="Q25" s="368"/>
    </row>
    <row r="26" spans="1:17" s="141" customFormat="1" ht="36" customHeight="1">
      <c r="A26" s="303"/>
      <c r="B26" s="259">
        <v>3</v>
      </c>
      <c r="C26" s="256" t="s">
        <v>75</v>
      </c>
      <c r="D26" s="39" t="s">
        <v>193</v>
      </c>
      <c r="E26" s="304"/>
      <c r="F26" s="305"/>
      <c r="G26" s="306"/>
      <c r="H26" s="314"/>
      <c r="I26" s="311"/>
      <c r="J26" s="257" t="s">
        <v>206</v>
      </c>
      <c r="K26" s="336"/>
      <c r="L26" s="337"/>
      <c r="M26" s="1"/>
      <c r="N26" s="1"/>
      <c r="O26" s="1"/>
      <c r="P26" s="38" t="s">
        <v>20</v>
      </c>
      <c r="Q26" s="368"/>
    </row>
    <row r="27" spans="1:17" s="141" customFormat="1" ht="46.5" customHeight="1">
      <c r="A27" s="303"/>
      <c r="B27" s="259">
        <v>4</v>
      </c>
      <c r="C27" s="258" t="s">
        <v>74</v>
      </c>
      <c r="D27" s="39" t="s">
        <v>193</v>
      </c>
      <c r="E27" s="304"/>
      <c r="F27" s="305"/>
      <c r="G27" s="306"/>
      <c r="H27" s="314"/>
      <c r="I27" s="311"/>
      <c r="J27" s="257" t="s">
        <v>206</v>
      </c>
      <c r="K27" s="336"/>
      <c r="L27" s="337"/>
      <c r="M27" s="1"/>
      <c r="N27" s="1"/>
      <c r="O27" s="1"/>
      <c r="P27" s="38" t="s">
        <v>20</v>
      </c>
      <c r="Q27" s="368"/>
    </row>
    <row r="28" spans="1:17" s="141" customFormat="1" ht="48" customHeight="1">
      <c r="A28" s="303"/>
      <c r="B28" s="259">
        <v>5</v>
      </c>
      <c r="C28" s="256" t="s">
        <v>73</v>
      </c>
      <c r="D28" s="39" t="s">
        <v>193</v>
      </c>
      <c r="E28" s="304"/>
      <c r="F28" s="305"/>
      <c r="G28" s="306"/>
      <c r="H28" s="314"/>
      <c r="I28" s="311"/>
      <c r="J28" s="257" t="s">
        <v>206</v>
      </c>
      <c r="K28" s="336"/>
      <c r="L28" s="337"/>
      <c r="M28" s="1"/>
      <c r="N28" s="1"/>
      <c r="O28" s="1"/>
      <c r="P28" s="38" t="s">
        <v>20</v>
      </c>
      <c r="Q28" s="368"/>
    </row>
    <row r="29" spans="1:17" s="141" customFormat="1" ht="47.25" customHeight="1">
      <c r="A29" s="303"/>
      <c r="B29" s="259">
        <v>6</v>
      </c>
      <c r="C29" s="258" t="s">
        <v>54</v>
      </c>
      <c r="D29" s="39" t="s">
        <v>193</v>
      </c>
      <c r="E29" s="304"/>
      <c r="F29" s="305"/>
      <c r="G29" s="306"/>
      <c r="H29" s="314"/>
      <c r="I29" s="311"/>
      <c r="J29" s="257" t="s">
        <v>206</v>
      </c>
      <c r="K29" s="336"/>
      <c r="L29" s="337"/>
      <c r="M29" s="1"/>
      <c r="N29" s="1"/>
      <c r="O29" s="1"/>
      <c r="P29" s="38" t="s">
        <v>20</v>
      </c>
      <c r="Q29" s="368"/>
    </row>
    <row r="30" spans="1:17" s="141" customFormat="1" ht="39.75" customHeight="1">
      <c r="A30" s="303"/>
      <c r="B30" s="259">
        <v>7</v>
      </c>
      <c r="C30" s="256" t="s">
        <v>72</v>
      </c>
      <c r="D30" s="39" t="s">
        <v>193</v>
      </c>
      <c r="E30" s="304"/>
      <c r="F30" s="305"/>
      <c r="G30" s="306"/>
      <c r="H30" s="314"/>
      <c r="I30" s="311"/>
      <c r="J30" s="257" t="s">
        <v>206</v>
      </c>
      <c r="K30" s="336"/>
      <c r="L30" s="337"/>
      <c r="M30" s="1"/>
      <c r="N30" s="1"/>
      <c r="O30" s="1"/>
      <c r="P30" s="38" t="s">
        <v>20</v>
      </c>
      <c r="Q30" s="368"/>
    </row>
    <row r="31" spans="1:17" s="141" customFormat="1" ht="44.25" customHeight="1">
      <c r="A31" s="303"/>
      <c r="B31" s="259">
        <v>8</v>
      </c>
      <c r="C31" s="258" t="s">
        <v>71</v>
      </c>
      <c r="D31" s="39" t="s">
        <v>193</v>
      </c>
      <c r="E31" s="304"/>
      <c r="F31" s="305"/>
      <c r="G31" s="306"/>
      <c r="H31" s="314"/>
      <c r="I31" s="311"/>
      <c r="J31" s="257" t="s">
        <v>206</v>
      </c>
      <c r="K31" s="336"/>
      <c r="L31" s="337"/>
      <c r="M31" s="1"/>
      <c r="N31" s="1"/>
      <c r="O31" s="1"/>
      <c r="P31" s="38" t="s">
        <v>20</v>
      </c>
      <c r="Q31" s="368"/>
    </row>
    <row r="32" spans="1:17" s="141" customFormat="1" ht="42.6" customHeight="1">
      <c r="A32" s="303"/>
      <c r="B32" s="259">
        <v>9</v>
      </c>
      <c r="C32" s="256" t="s">
        <v>70</v>
      </c>
      <c r="D32" s="39" t="s">
        <v>193</v>
      </c>
      <c r="E32" s="304"/>
      <c r="F32" s="305"/>
      <c r="G32" s="306"/>
      <c r="H32" s="314"/>
      <c r="I32" s="311"/>
      <c r="J32" s="257" t="s">
        <v>206</v>
      </c>
      <c r="K32" s="336"/>
      <c r="L32" s="337"/>
      <c r="M32" s="1"/>
      <c r="N32" s="1"/>
      <c r="O32" s="1"/>
      <c r="P32" s="38" t="s">
        <v>20</v>
      </c>
      <c r="Q32" s="368"/>
    </row>
    <row r="33" spans="1:17" s="141" customFormat="1" ht="39.75" customHeight="1">
      <c r="A33" s="303"/>
      <c r="B33" s="259">
        <v>10</v>
      </c>
      <c r="C33" s="258" t="s">
        <v>58</v>
      </c>
      <c r="D33" s="39" t="s">
        <v>193</v>
      </c>
      <c r="E33" s="304"/>
      <c r="F33" s="305"/>
      <c r="G33" s="306"/>
      <c r="H33" s="314"/>
      <c r="I33" s="311"/>
      <c r="J33" s="257" t="s">
        <v>206</v>
      </c>
      <c r="K33" s="336"/>
      <c r="L33" s="337"/>
      <c r="M33" s="1"/>
      <c r="N33" s="1"/>
      <c r="O33" s="1"/>
      <c r="P33" s="38" t="s">
        <v>20</v>
      </c>
      <c r="Q33" s="368"/>
    </row>
    <row r="34" spans="1:17" s="141" customFormat="1" ht="38.85" customHeight="1">
      <c r="A34" s="303"/>
      <c r="B34" s="259">
        <v>11</v>
      </c>
      <c r="C34" s="256" t="s">
        <v>69</v>
      </c>
      <c r="D34" s="39" t="s">
        <v>193</v>
      </c>
      <c r="E34" s="304"/>
      <c r="F34" s="305"/>
      <c r="G34" s="306"/>
      <c r="H34" s="314"/>
      <c r="I34" s="311"/>
      <c r="J34" s="257" t="s">
        <v>206</v>
      </c>
      <c r="K34" s="336"/>
      <c r="L34" s="337"/>
      <c r="M34" s="1"/>
      <c r="N34" s="1"/>
      <c r="O34" s="1"/>
      <c r="P34" s="38" t="s">
        <v>20</v>
      </c>
      <c r="Q34" s="368"/>
    </row>
    <row r="35" spans="1:17" s="141" customFormat="1" ht="38.85" customHeight="1">
      <c r="A35" s="303"/>
      <c r="B35" s="259">
        <v>12</v>
      </c>
      <c r="C35" s="258" t="s">
        <v>68</v>
      </c>
      <c r="D35" s="39" t="s">
        <v>193</v>
      </c>
      <c r="E35" s="304"/>
      <c r="F35" s="305"/>
      <c r="G35" s="306"/>
      <c r="H35" s="314"/>
      <c r="I35" s="311"/>
      <c r="J35" s="257" t="s">
        <v>206</v>
      </c>
      <c r="K35" s="336"/>
      <c r="L35" s="337"/>
      <c r="M35" s="1"/>
      <c r="N35" s="1"/>
      <c r="O35" s="1"/>
      <c r="P35" s="38" t="s">
        <v>20</v>
      </c>
      <c r="Q35" s="368"/>
    </row>
    <row r="36" spans="1:17" s="141" customFormat="1" ht="40.5" customHeight="1">
      <c r="A36" s="303"/>
      <c r="B36" s="259">
        <v>13</v>
      </c>
      <c r="C36" s="256" t="s">
        <v>67</v>
      </c>
      <c r="D36" s="39" t="s">
        <v>193</v>
      </c>
      <c r="E36" s="304"/>
      <c r="F36" s="305"/>
      <c r="G36" s="306"/>
      <c r="H36" s="314"/>
      <c r="I36" s="311"/>
      <c r="J36" s="257" t="s">
        <v>206</v>
      </c>
      <c r="K36" s="336"/>
      <c r="L36" s="337"/>
      <c r="M36" s="1"/>
      <c r="N36" s="1"/>
      <c r="O36" s="1"/>
      <c r="P36" s="38" t="s">
        <v>20</v>
      </c>
      <c r="Q36" s="368"/>
    </row>
    <row r="37" spans="1:17" s="141" customFormat="1" ht="45.6" customHeight="1">
      <c r="A37" s="303"/>
      <c r="B37" s="259">
        <v>14</v>
      </c>
      <c r="C37" s="258" t="s">
        <v>66</v>
      </c>
      <c r="D37" s="39" t="s">
        <v>193</v>
      </c>
      <c r="E37" s="304"/>
      <c r="F37" s="305"/>
      <c r="G37" s="306"/>
      <c r="H37" s="315"/>
      <c r="I37" s="312"/>
      <c r="J37" s="257" t="s">
        <v>206</v>
      </c>
      <c r="K37" s="338"/>
      <c r="L37" s="339"/>
      <c r="M37" s="1"/>
      <c r="N37" s="1"/>
      <c r="O37" s="1"/>
      <c r="P37" s="38" t="s">
        <v>20</v>
      </c>
      <c r="Q37" s="368"/>
    </row>
    <row r="38" spans="1:17" s="141" customFormat="1" ht="48.75" customHeight="1">
      <c r="A38" s="303"/>
      <c r="B38" s="298" t="s">
        <v>64</v>
      </c>
      <c r="C38" s="298"/>
      <c r="D38" s="298"/>
      <c r="E38" s="298"/>
      <c r="F38" s="298"/>
      <c r="G38" s="298"/>
      <c r="H38" s="153" t="str">
        <f>IF(COUNT(D39:D39)=0,"N/A",SUM(D39:D39)/(COUNT(D39:D39)*2))</f>
        <v>N/A</v>
      </c>
      <c r="I38" s="254" t="str">
        <f>IF(H38="N/A","N/A", IF(H38&gt;=80%,"MET",IF(H38&gt;=50%,"PARTIAL MET","Not Met")))</f>
        <v>N/A</v>
      </c>
      <c r="J38" s="294"/>
      <c r="K38" s="295"/>
      <c r="L38" s="295"/>
      <c r="M38" s="295"/>
      <c r="N38" s="295"/>
      <c r="O38" s="295"/>
      <c r="P38" s="296"/>
      <c r="Q38" s="368"/>
    </row>
    <row r="39" spans="1:17" s="141" customFormat="1" ht="45.6" customHeight="1">
      <c r="A39" s="303"/>
      <c r="B39" s="259">
        <v>1</v>
      </c>
      <c r="C39" s="258" t="s">
        <v>65</v>
      </c>
      <c r="D39" s="39" t="s">
        <v>193</v>
      </c>
      <c r="E39" s="340"/>
      <c r="F39" s="341"/>
      <c r="G39" s="342"/>
      <c r="H39" s="261"/>
      <c r="I39" s="262"/>
      <c r="J39" s="257" t="s">
        <v>206</v>
      </c>
      <c r="K39" s="316"/>
      <c r="L39" s="317"/>
      <c r="M39" s="1"/>
      <c r="N39" s="1"/>
      <c r="O39" s="1"/>
      <c r="P39" s="38" t="s">
        <v>20</v>
      </c>
      <c r="Q39" s="369"/>
    </row>
    <row r="40" spans="1:17" s="141" customFormat="1" ht="45.75" customHeight="1">
      <c r="A40" s="131"/>
      <c r="B40" s="263"/>
      <c r="C40" s="264"/>
      <c r="D40" s="264"/>
      <c r="E40" s="264"/>
      <c r="F40" s="264"/>
      <c r="H40" s="376" t="s">
        <v>184</v>
      </c>
      <c r="I40" s="376"/>
      <c r="J40" s="131"/>
      <c r="K40" s="131"/>
      <c r="L40" s="264"/>
      <c r="M40" s="131"/>
      <c r="N40" s="131"/>
      <c r="O40" s="131"/>
      <c r="P40" s="131"/>
    </row>
    <row r="41" spans="1:17" s="141" customFormat="1" ht="45" customHeight="1">
      <c r="A41" s="131"/>
      <c r="B41" s="263"/>
      <c r="C41" s="131"/>
      <c r="D41" s="131"/>
      <c r="E41" s="131"/>
      <c r="F41" s="264"/>
      <c r="G41" s="131"/>
      <c r="H41" s="374" t="e">
        <f>AVERAGE(H12:H39)</f>
        <v>#DIV/0!</v>
      </c>
      <c r="I41" s="375"/>
      <c r="J41" s="131"/>
      <c r="K41" s="264"/>
      <c r="L41" s="131"/>
      <c r="M41" s="131"/>
      <c r="N41" s="131"/>
      <c r="O41" s="131"/>
      <c r="P41" s="131"/>
    </row>
    <row r="42" spans="1:17" s="141" customFormat="1" ht="55.5" customHeight="1">
      <c r="A42" s="131"/>
      <c r="B42" s="263"/>
      <c r="C42" s="131"/>
      <c r="D42" s="131"/>
      <c r="E42" s="131"/>
      <c r="F42" s="131"/>
      <c r="G42" s="131"/>
      <c r="H42" s="131"/>
      <c r="I42" s="131"/>
      <c r="J42" s="131"/>
      <c r="K42" s="131"/>
      <c r="L42" s="264"/>
      <c r="M42" s="131"/>
      <c r="N42" s="131"/>
      <c r="O42" s="131"/>
      <c r="P42" s="131"/>
      <c r="Q42" s="131"/>
    </row>
    <row r="43" spans="1:17" s="141" customFormat="1" ht="59.25" customHeight="1">
      <c r="A43" s="131"/>
      <c r="B43" s="263"/>
      <c r="C43" s="131"/>
      <c r="D43" s="131"/>
      <c r="E43" s="131"/>
      <c r="F43" s="131"/>
      <c r="G43" s="131"/>
      <c r="H43" s="131"/>
      <c r="I43" s="131"/>
      <c r="J43" s="131"/>
      <c r="K43" s="131"/>
      <c r="L43" s="264"/>
      <c r="M43" s="131"/>
      <c r="N43" s="131"/>
      <c r="O43" s="131"/>
      <c r="P43" s="131"/>
      <c r="Q43" s="131"/>
    </row>
    <row r="44" spans="1:17" s="141" customFormat="1" ht="57.75" customHeight="1">
      <c r="A44" s="131"/>
      <c r="B44" s="263"/>
      <c r="C44" s="131"/>
      <c r="D44" s="131"/>
      <c r="E44" s="131"/>
      <c r="F44" s="131"/>
      <c r="G44" s="131"/>
      <c r="H44" s="131"/>
      <c r="I44" s="131"/>
      <c r="J44" s="131"/>
      <c r="K44" s="131"/>
      <c r="L44" s="264"/>
      <c r="M44" s="131"/>
      <c r="N44" s="131"/>
      <c r="O44" s="131"/>
      <c r="P44" s="131"/>
      <c r="Q44" s="131"/>
    </row>
    <row r="45" spans="1:17" s="141" customFormat="1" ht="49.35" customHeight="1">
      <c r="A45" s="131"/>
      <c r="B45" s="263"/>
      <c r="C45" s="131"/>
      <c r="D45" s="131"/>
      <c r="E45" s="131"/>
      <c r="F45" s="131"/>
      <c r="G45" s="131"/>
      <c r="H45" s="131"/>
      <c r="I45" s="131"/>
      <c r="J45" s="131"/>
      <c r="K45" s="131"/>
      <c r="L45" s="264"/>
      <c r="M45" s="131"/>
      <c r="N45" s="131"/>
      <c r="O45" s="131"/>
      <c r="P45" s="131"/>
      <c r="Q45" s="131"/>
    </row>
    <row r="46" spans="1:17" s="141" customFormat="1" ht="66" customHeight="1">
      <c r="A46" s="131"/>
      <c r="B46" s="263"/>
      <c r="C46" s="131"/>
      <c r="D46" s="131"/>
      <c r="E46" s="131"/>
      <c r="F46" s="131"/>
      <c r="G46" s="131"/>
      <c r="H46" s="131"/>
      <c r="I46" s="131"/>
      <c r="J46" s="131"/>
      <c r="K46" s="131"/>
      <c r="L46" s="264"/>
      <c r="M46" s="131"/>
      <c r="N46" s="131"/>
      <c r="O46" s="131"/>
      <c r="P46" s="131"/>
      <c r="Q46" s="131"/>
    </row>
    <row r="47" spans="1:17" s="141" customFormat="1" ht="65.25" customHeight="1">
      <c r="A47" s="131"/>
      <c r="B47" s="263"/>
      <c r="C47" s="131"/>
      <c r="D47" s="131"/>
      <c r="E47" s="131"/>
      <c r="F47" s="131"/>
      <c r="G47" s="131"/>
      <c r="H47" s="131"/>
      <c r="I47" s="131"/>
      <c r="J47" s="131"/>
      <c r="K47" s="131"/>
      <c r="L47" s="264"/>
      <c r="M47" s="131"/>
      <c r="N47" s="131"/>
      <c r="O47" s="131"/>
      <c r="P47" s="131"/>
      <c r="Q47" s="131"/>
    </row>
    <row r="48" spans="1:17" s="141" customFormat="1" ht="54.75" customHeight="1">
      <c r="A48" s="131"/>
      <c r="B48" s="263"/>
      <c r="C48" s="131"/>
      <c r="D48" s="131"/>
      <c r="E48" s="131"/>
      <c r="F48" s="131"/>
      <c r="G48" s="131"/>
      <c r="H48" s="131"/>
      <c r="I48" s="131"/>
      <c r="J48" s="131"/>
      <c r="K48" s="131"/>
      <c r="L48" s="264"/>
      <c r="M48" s="131"/>
      <c r="N48" s="131"/>
      <c r="O48" s="131"/>
      <c r="P48" s="131"/>
      <c r="Q48" s="131"/>
    </row>
    <row r="49" spans="1:17" s="141" customFormat="1" ht="101.25" customHeight="1">
      <c r="A49" s="131"/>
      <c r="B49" s="263"/>
      <c r="C49" s="131"/>
      <c r="D49" s="131"/>
      <c r="E49" s="131"/>
      <c r="F49" s="131"/>
      <c r="G49" s="131"/>
      <c r="H49" s="131"/>
      <c r="I49" s="131"/>
      <c r="J49" s="131"/>
      <c r="K49" s="131"/>
      <c r="L49" s="264"/>
      <c r="M49" s="131"/>
      <c r="N49" s="131"/>
      <c r="O49" s="131"/>
      <c r="P49" s="131"/>
      <c r="Q49" s="131"/>
    </row>
    <row r="50" spans="1:17" s="141" customFormat="1" ht="57.75" customHeight="1">
      <c r="A50" s="131"/>
      <c r="B50" s="263"/>
      <c r="C50" s="131"/>
      <c r="D50" s="131"/>
      <c r="E50" s="131"/>
      <c r="F50" s="131"/>
      <c r="G50" s="131"/>
      <c r="H50" s="131"/>
      <c r="I50" s="131"/>
      <c r="J50" s="131"/>
      <c r="K50" s="131"/>
      <c r="L50" s="264"/>
      <c r="M50" s="131"/>
      <c r="N50" s="131"/>
      <c r="O50" s="131"/>
      <c r="P50" s="131"/>
      <c r="Q50" s="131"/>
    </row>
    <row r="51" spans="1:17" s="141" customFormat="1" ht="66" customHeight="1">
      <c r="A51" s="131"/>
      <c r="B51" s="263"/>
      <c r="C51" s="131"/>
      <c r="D51" s="131"/>
      <c r="E51" s="131"/>
      <c r="F51" s="131"/>
      <c r="G51" s="131"/>
      <c r="H51" s="131"/>
      <c r="I51" s="131"/>
      <c r="J51" s="131"/>
      <c r="K51" s="131"/>
      <c r="L51" s="264"/>
      <c r="M51" s="131"/>
      <c r="N51" s="131"/>
      <c r="O51" s="131"/>
      <c r="P51" s="131"/>
      <c r="Q51" s="131"/>
    </row>
    <row r="52" spans="1:17" s="141" customFormat="1" ht="43.5" customHeight="1">
      <c r="A52" s="131"/>
      <c r="B52" s="263"/>
      <c r="C52" s="131"/>
      <c r="D52" s="131"/>
      <c r="E52" s="131"/>
      <c r="F52" s="131"/>
      <c r="G52" s="131"/>
      <c r="H52" s="131"/>
      <c r="I52" s="131"/>
      <c r="J52" s="131"/>
      <c r="K52" s="131"/>
      <c r="L52" s="264"/>
      <c r="M52" s="131"/>
      <c r="N52" s="131"/>
      <c r="O52" s="131"/>
      <c r="P52" s="131"/>
      <c r="Q52" s="131"/>
    </row>
    <row r="53" spans="1:17" s="141" customFormat="1" ht="45.75" customHeight="1">
      <c r="A53" s="131"/>
      <c r="B53" s="263"/>
      <c r="C53" s="131"/>
      <c r="D53" s="131"/>
      <c r="E53" s="131"/>
      <c r="F53" s="131"/>
      <c r="G53" s="131"/>
      <c r="H53" s="131"/>
      <c r="I53" s="131"/>
      <c r="J53" s="131"/>
      <c r="K53" s="131"/>
      <c r="L53" s="264"/>
      <c r="M53" s="131"/>
      <c r="N53" s="131"/>
      <c r="O53" s="131"/>
      <c r="P53" s="131"/>
      <c r="Q53" s="131"/>
    </row>
    <row r="54" spans="1:17" s="141" customFormat="1" ht="91.5" customHeight="1">
      <c r="A54" s="131"/>
      <c r="B54" s="263"/>
      <c r="C54" s="131"/>
      <c r="D54" s="131"/>
      <c r="E54" s="131"/>
      <c r="F54" s="131"/>
      <c r="G54" s="131"/>
      <c r="H54" s="131"/>
      <c r="I54" s="131"/>
      <c r="J54" s="131"/>
      <c r="K54" s="131"/>
      <c r="L54" s="264"/>
      <c r="M54" s="131"/>
      <c r="N54" s="131"/>
      <c r="O54" s="131"/>
      <c r="P54" s="131"/>
      <c r="Q54" s="131"/>
    </row>
    <row r="55" spans="1:17" s="141" customFormat="1" ht="81.75" customHeight="1">
      <c r="A55" s="131"/>
      <c r="B55" s="263"/>
      <c r="C55" s="131"/>
      <c r="D55" s="131"/>
      <c r="E55" s="131"/>
      <c r="F55" s="131"/>
      <c r="G55" s="131"/>
      <c r="H55" s="131"/>
      <c r="I55" s="131"/>
      <c r="J55" s="131"/>
      <c r="K55" s="131"/>
      <c r="L55" s="264"/>
      <c r="M55" s="131"/>
      <c r="N55" s="131"/>
      <c r="O55" s="131"/>
      <c r="P55" s="131"/>
      <c r="Q55" s="131"/>
    </row>
    <row r="56" spans="1:17" s="141" customFormat="1" ht="165.75" customHeight="1">
      <c r="A56" s="131"/>
      <c r="B56" s="263"/>
      <c r="C56" s="131"/>
      <c r="D56" s="131"/>
      <c r="E56" s="131"/>
      <c r="F56" s="131"/>
      <c r="G56" s="131"/>
      <c r="H56" s="131"/>
      <c r="I56" s="131"/>
      <c r="J56" s="131"/>
      <c r="K56" s="131"/>
      <c r="L56" s="264"/>
      <c r="M56" s="131"/>
      <c r="N56" s="131"/>
      <c r="O56" s="131"/>
      <c r="P56" s="131"/>
      <c r="Q56" s="131"/>
    </row>
    <row r="57" spans="1:17" s="141" customFormat="1" ht="69" customHeight="1">
      <c r="A57" s="131"/>
      <c r="B57" s="263"/>
      <c r="C57" s="131"/>
      <c r="D57" s="131"/>
      <c r="E57" s="131"/>
      <c r="F57" s="131"/>
      <c r="G57" s="131"/>
      <c r="H57" s="131"/>
      <c r="I57" s="131"/>
      <c r="J57" s="131"/>
      <c r="K57" s="131"/>
      <c r="L57" s="264"/>
      <c r="M57" s="131"/>
      <c r="N57" s="131"/>
      <c r="O57" s="131"/>
      <c r="P57" s="131"/>
      <c r="Q57" s="131"/>
    </row>
    <row r="58" spans="1:17" s="141" customFormat="1" ht="40.5" customHeight="1">
      <c r="A58" s="131"/>
      <c r="B58" s="263"/>
      <c r="C58" s="131"/>
      <c r="D58" s="131"/>
      <c r="E58" s="131"/>
      <c r="F58" s="131"/>
      <c r="G58" s="131"/>
      <c r="H58" s="131"/>
      <c r="I58" s="131"/>
      <c r="J58" s="131"/>
      <c r="K58" s="131"/>
      <c r="L58" s="264"/>
      <c r="M58" s="131"/>
      <c r="N58" s="131"/>
      <c r="O58" s="131"/>
      <c r="P58" s="131"/>
      <c r="Q58" s="131"/>
    </row>
    <row r="59" spans="1:17" s="141" customFormat="1" ht="63.75" customHeight="1">
      <c r="A59" s="131"/>
      <c r="B59" s="263"/>
      <c r="C59" s="131"/>
      <c r="D59" s="131"/>
      <c r="E59" s="131"/>
      <c r="F59" s="131"/>
      <c r="G59" s="131"/>
      <c r="H59" s="131"/>
      <c r="I59" s="131"/>
      <c r="J59" s="131"/>
      <c r="K59" s="131"/>
      <c r="L59" s="264"/>
      <c r="M59" s="131"/>
      <c r="N59" s="131"/>
      <c r="O59" s="131"/>
      <c r="P59" s="131"/>
      <c r="Q59" s="131"/>
    </row>
    <row r="60" spans="1:17" s="141" customFormat="1" ht="107.1" customHeight="1">
      <c r="A60" s="131"/>
      <c r="B60" s="263"/>
      <c r="C60" s="131"/>
      <c r="D60" s="131"/>
      <c r="E60" s="131"/>
      <c r="F60" s="131"/>
      <c r="G60" s="131"/>
      <c r="H60" s="131"/>
      <c r="I60" s="131"/>
      <c r="J60" s="131"/>
      <c r="K60" s="131"/>
      <c r="L60" s="264"/>
      <c r="M60" s="131"/>
      <c r="N60" s="131"/>
      <c r="O60" s="131"/>
      <c r="P60" s="131"/>
      <c r="Q60" s="131"/>
    </row>
    <row r="61" spans="1:17" s="141" customFormat="1" ht="84" customHeight="1">
      <c r="A61" s="131"/>
      <c r="B61" s="263"/>
      <c r="C61" s="131"/>
      <c r="D61" s="131"/>
      <c r="E61" s="131"/>
      <c r="F61" s="131"/>
      <c r="G61" s="131"/>
      <c r="H61" s="131"/>
      <c r="I61" s="131"/>
      <c r="J61" s="131"/>
      <c r="K61" s="131"/>
      <c r="L61" s="264"/>
      <c r="M61" s="131"/>
      <c r="N61" s="131"/>
      <c r="O61" s="131"/>
      <c r="P61" s="131"/>
      <c r="Q61" s="131"/>
    </row>
    <row r="62" spans="1:17" s="141" customFormat="1" ht="61.5" customHeight="1">
      <c r="A62" s="131"/>
      <c r="B62" s="263"/>
      <c r="C62" s="131"/>
      <c r="D62" s="131"/>
      <c r="E62" s="131"/>
      <c r="F62" s="131"/>
      <c r="G62" s="131"/>
      <c r="H62" s="131"/>
      <c r="I62" s="131"/>
      <c r="J62" s="131"/>
      <c r="K62" s="131"/>
      <c r="L62" s="264"/>
      <c r="M62" s="131"/>
      <c r="N62" s="131"/>
      <c r="O62" s="131"/>
      <c r="P62" s="131"/>
      <c r="Q62" s="131"/>
    </row>
    <row r="63" spans="1:17" s="141" customFormat="1" ht="85.35" customHeight="1">
      <c r="A63" s="131"/>
      <c r="B63" s="263"/>
      <c r="C63" s="131"/>
      <c r="D63" s="131"/>
      <c r="E63" s="131"/>
      <c r="F63" s="131"/>
      <c r="G63" s="131"/>
      <c r="H63" s="131"/>
      <c r="I63" s="131"/>
      <c r="J63" s="131"/>
      <c r="K63" s="131"/>
      <c r="L63" s="264"/>
      <c r="M63" s="131"/>
      <c r="N63" s="131"/>
      <c r="O63" s="131"/>
      <c r="P63" s="131"/>
      <c r="Q63" s="131"/>
    </row>
    <row r="64" spans="1:17" s="141" customFormat="1" ht="65.25" customHeight="1">
      <c r="A64" s="131"/>
      <c r="B64" s="263"/>
      <c r="C64" s="131"/>
      <c r="D64" s="131"/>
      <c r="E64" s="131"/>
      <c r="F64" s="131"/>
      <c r="G64" s="131"/>
      <c r="H64" s="131"/>
      <c r="I64" s="131"/>
      <c r="J64" s="131"/>
      <c r="K64" s="131"/>
      <c r="L64" s="264"/>
      <c r="M64" s="131"/>
      <c r="N64" s="131"/>
      <c r="O64" s="131"/>
      <c r="P64" s="131"/>
      <c r="Q64" s="131"/>
    </row>
    <row r="65" spans="1:17" s="141" customFormat="1" ht="83.25" customHeight="1">
      <c r="A65" s="131"/>
      <c r="B65" s="263"/>
      <c r="C65" s="131"/>
      <c r="D65" s="131"/>
      <c r="E65" s="131"/>
      <c r="F65" s="131"/>
      <c r="G65" s="131"/>
      <c r="H65" s="131"/>
      <c r="I65" s="131"/>
      <c r="J65" s="131"/>
      <c r="K65" s="131"/>
      <c r="L65" s="264"/>
      <c r="M65" s="131"/>
      <c r="N65" s="131"/>
      <c r="O65" s="131"/>
      <c r="P65" s="131"/>
      <c r="Q65" s="131"/>
    </row>
    <row r="66" spans="1:17" s="141" customFormat="1" ht="68.25" customHeight="1">
      <c r="A66" s="131"/>
      <c r="B66" s="263"/>
      <c r="C66" s="131"/>
      <c r="D66" s="131"/>
      <c r="E66" s="131"/>
      <c r="F66" s="131"/>
      <c r="G66" s="131"/>
      <c r="H66" s="131"/>
      <c r="I66" s="131"/>
      <c r="J66" s="131"/>
      <c r="K66" s="131"/>
      <c r="L66" s="264"/>
      <c r="M66" s="131"/>
      <c r="N66" s="131"/>
      <c r="O66" s="131"/>
      <c r="P66" s="131"/>
      <c r="Q66" s="131"/>
    </row>
    <row r="67" spans="1:17" s="141" customFormat="1" ht="83.25" customHeight="1">
      <c r="A67" s="131"/>
      <c r="B67" s="263"/>
      <c r="C67" s="131"/>
      <c r="D67" s="131"/>
      <c r="E67" s="131"/>
      <c r="F67" s="131"/>
      <c r="G67" s="131"/>
      <c r="H67" s="131"/>
      <c r="I67" s="131"/>
      <c r="J67" s="131"/>
      <c r="K67" s="131"/>
      <c r="L67" s="264"/>
      <c r="M67" s="131"/>
      <c r="N67" s="131"/>
      <c r="O67" s="131"/>
      <c r="P67" s="131"/>
      <c r="Q67" s="131"/>
    </row>
    <row r="68" spans="1:17" s="141" customFormat="1" ht="73.5" customHeight="1">
      <c r="A68" s="131"/>
      <c r="B68" s="263"/>
      <c r="C68" s="131"/>
      <c r="D68" s="131"/>
      <c r="E68" s="131"/>
      <c r="F68" s="131"/>
      <c r="G68" s="131"/>
      <c r="H68" s="131"/>
      <c r="I68" s="131"/>
      <c r="J68" s="131"/>
      <c r="K68" s="131"/>
      <c r="L68" s="264"/>
      <c r="M68" s="131"/>
      <c r="N68" s="131"/>
      <c r="O68" s="131"/>
      <c r="P68" s="131"/>
      <c r="Q68" s="131"/>
    </row>
    <row r="69" spans="1:17" s="141" customFormat="1" ht="110.85" customHeight="1">
      <c r="A69" s="131"/>
      <c r="B69" s="263"/>
      <c r="C69" s="131"/>
      <c r="D69" s="131"/>
      <c r="E69" s="131"/>
      <c r="F69" s="131"/>
      <c r="G69" s="131"/>
      <c r="H69" s="131"/>
      <c r="I69" s="131"/>
      <c r="J69" s="131"/>
      <c r="K69" s="131"/>
      <c r="L69" s="264"/>
      <c r="M69" s="131"/>
      <c r="N69" s="131"/>
      <c r="O69" s="131"/>
      <c r="P69" s="131"/>
      <c r="Q69" s="131"/>
    </row>
    <row r="70" spans="1:17" s="141" customFormat="1" ht="87" customHeight="1">
      <c r="A70" s="131"/>
      <c r="B70" s="263"/>
      <c r="C70" s="131"/>
      <c r="D70" s="131"/>
      <c r="E70" s="131"/>
      <c r="F70" s="131"/>
      <c r="G70" s="131"/>
      <c r="H70" s="131"/>
      <c r="I70" s="131"/>
      <c r="J70" s="131"/>
      <c r="K70" s="131"/>
      <c r="L70" s="264"/>
      <c r="M70" s="131"/>
      <c r="N70" s="131"/>
      <c r="O70" s="131"/>
      <c r="P70" s="131"/>
      <c r="Q70" s="131"/>
    </row>
    <row r="71" spans="1:17" s="141" customFormat="1">
      <c r="A71" s="131"/>
      <c r="B71" s="263"/>
      <c r="C71" s="131"/>
      <c r="D71" s="131"/>
      <c r="E71" s="131"/>
      <c r="F71" s="131"/>
      <c r="G71" s="131"/>
      <c r="H71" s="131"/>
      <c r="I71" s="131"/>
      <c r="J71" s="131"/>
      <c r="K71" s="131"/>
      <c r="L71" s="264"/>
      <c r="M71" s="131"/>
      <c r="N71" s="131"/>
      <c r="O71" s="131"/>
      <c r="P71" s="131"/>
      <c r="Q71" s="131"/>
    </row>
    <row r="72" spans="1:17">
      <c r="C72" s="131"/>
      <c r="D72" s="131"/>
      <c r="E72" s="131"/>
      <c r="F72" s="131"/>
      <c r="H72" s="131"/>
      <c r="I72" s="131"/>
    </row>
    <row r="73" spans="1:17">
      <c r="C73" s="131"/>
      <c r="D73" s="131"/>
      <c r="E73" s="131"/>
      <c r="F73" s="131"/>
      <c r="H73" s="131"/>
      <c r="I73" s="131"/>
    </row>
    <row r="74" spans="1:17">
      <c r="C74" s="131"/>
      <c r="D74" s="131"/>
      <c r="E74" s="131"/>
      <c r="F74" s="131"/>
      <c r="H74" s="131"/>
      <c r="I74" s="131"/>
    </row>
    <row r="75" spans="1:17">
      <c r="C75" s="131"/>
      <c r="D75" s="131"/>
      <c r="E75" s="131"/>
      <c r="F75" s="131"/>
      <c r="H75" s="131"/>
      <c r="I75" s="131"/>
    </row>
    <row r="76" spans="1:17">
      <c r="C76" s="131"/>
      <c r="D76" s="131"/>
      <c r="E76" s="131"/>
      <c r="F76" s="131"/>
      <c r="H76" s="131"/>
      <c r="I76" s="131"/>
    </row>
    <row r="77" spans="1:17">
      <c r="C77" s="131"/>
      <c r="D77" s="131"/>
      <c r="E77" s="131"/>
      <c r="F77" s="131"/>
      <c r="H77" s="131"/>
      <c r="I77" s="131"/>
    </row>
    <row r="78" spans="1:17">
      <c r="C78" s="131"/>
      <c r="D78" s="131"/>
      <c r="E78" s="131"/>
      <c r="F78" s="131"/>
      <c r="H78" s="131"/>
      <c r="I78" s="131"/>
    </row>
    <row r="79" spans="1:17">
      <c r="C79" s="131"/>
      <c r="D79" s="131"/>
      <c r="E79" s="131"/>
      <c r="F79" s="131"/>
      <c r="H79" s="131"/>
      <c r="I79" s="131"/>
    </row>
    <row r="80" spans="1:17">
      <c r="C80" s="131"/>
      <c r="D80" s="131"/>
      <c r="E80" s="131"/>
      <c r="F80" s="131"/>
      <c r="H80" s="131"/>
      <c r="I80" s="131"/>
    </row>
    <row r="81" spans="3:9">
      <c r="C81" s="131"/>
      <c r="D81" s="131"/>
      <c r="E81" s="131"/>
      <c r="F81" s="131"/>
      <c r="H81" s="131"/>
      <c r="I81" s="131"/>
    </row>
    <row r="82" spans="3:9">
      <c r="C82" s="131"/>
      <c r="D82" s="131"/>
      <c r="E82" s="131"/>
      <c r="F82" s="131"/>
      <c r="H82" s="131"/>
      <c r="I82" s="131"/>
    </row>
    <row r="83" spans="3:9">
      <c r="C83" s="131"/>
      <c r="D83" s="131"/>
      <c r="E83" s="131"/>
      <c r="F83" s="131"/>
      <c r="H83" s="131"/>
      <c r="I83" s="131"/>
    </row>
    <row r="84" spans="3:9">
      <c r="C84" s="131"/>
      <c r="D84" s="131"/>
      <c r="E84" s="131"/>
      <c r="F84" s="131"/>
      <c r="H84" s="131"/>
      <c r="I84" s="131"/>
    </row>
    <row r="85" spans="3:9">
      <c r="C85" s="131"/>
      <c r="D85" s="131"/>
      <c r="E85" s="131"/>
      <c r="F85" s="131"/>
      <c r="H85" s="131"/>
      <c r="I85" s="131"/>
    </row>
    <row r="86" spans="3:9">
      <c r="C86" s="131"/>
      <c r="D86" s="131"/>
      <c r="E86" s="131"/>
      <c r="F86" s="131"/>
      <c r="H86" s="131"/>
      <c r="I86" s="131"/>
    </row>
    <row r="87" spans="3:9">
      <c r="C87" s="131"/>
      <c r="D87" s="131"/>
      <c r="E87" s="131"/>
      <c r="F87" s="131"/>
      <c r="H87" s="131"/>
      <c r="I87" s="131"/>
    </row>
    <row r="88" spans="3:9">
      <c r="C88" s="131"/>
      <c r="D88" s="131"/>
      <c r="E88" s="131"/>
      <c r="F88" s="131"/>
      <c r="H88" s="131"/>
      <c r="I88" s="131"/>
    </row>
    <row r="89" spans="3:9">
      <c r="C89" s="131"/>
      <c r="D89" s="131"/>
      <c r="E89" s="131"/>
      <c r="F89" s="131"/>
      <c r="H89" s="131"/>
      <c r="I89" s="131"/>
    </row>
    <row r="90" spans="3:9">
      <c r="C90" s="131"/>
      <c r="D90" s="131"/>
      <c r="E90" s="131"/>
      <c r="F90" s="131"/>
      <c r="H90" s="131"/>
      <c r="I90" s="131"/>
    </row>
    <row r="91" spans="3:9">
      <c r="C91" s="131"/>
      <c r="D91" s="131"/>
      <c r="E91" s="131"/>
      <c r="F91" s="131"/>
      <c r="H91" s="131"/>
      <c r="I91" s="131"/>
    </row>
    <row r="92" spans="3:9">
      <c r="C92" s="131"/>
      <c r="D92" s="131"/>
      <c r="E92" s="131"/>
      <c r="F92" s="131"/>
      <c r="H92" s="131"/>
      <c r="I92" s="131"/>
    </row>
    <row r="93" spans="3:9">
      <c r="C93" s="131"/>
      <c r="D93" s="131"/>
      <c r="E93" s="131"/>
      <c r="F93" s="131"/>
      <c r="H93" s="131"/>
      <c r="I93" s="131"/>
    </row>
    <row r="94" spans="3:9">
      <c r="C94" s="131"/>
      <c r="D94" s="131"/>
      <c r="E94" s="131"/>
      <c r="F94" s="131"/>
      <c r="H94" s="131"/>
      <c r="I94" s="131"/>
    </row>
    <row r="95" spans="3:9">
      <c r="C95" s="131"/>
      <c r="D95" s="131"/>
      <c r="E95" s="131"/>
      <c r="F95" s="131"/>
      <c r="H95" s="131"/>
      <c r="I95" s="131"/>
    </row>
    <row r="96" spans="3:9">
      <c r="C96" s="131"/>
      <c r="D96" s="131"/>
      <c r="E96" s="131"/>
      <c r="F96" s="131"/>
      <c r="H96" s="131"/>
      <c r="I96" s="131"/>
    </row>
    <row r="97" spans="3:9">
      <c r="C97" s="131"/>
      <c r="D97" s="131"/>
      <c r="E97" s="131"/>
      <c r="F97" s="131"/>
      <c r="H97" s="131"/>
      <c r="I97" s="131"/>
    </row>
    <row r="98" spans="3:9" ht="36" customHeight="1">
      <c r="C98" s="131"/>
      <c r="D98" s="131"/>
      <c r="E98" s="131"/>
      <c r="F98" s="131"/>
      <c r="H98" s="131"/>
      <c r="I98" s="131"/>
    </row>
    <row r="99" spans="3:9">
      <c r="C99" s="131"/>
      <c r="D99" s="131"/>
      <c r="E99" s="131"/>
      <c r="F99" s="131"/>
      <c r="H99" s="131"/>
      <c r="I99" s="131"/>
    </row>
    <row r="100" spans="3:9">
      <c r="C100" s="131"/>
      <c r="D100" s="131"/>
      <c r="E100" s="131"/>
      <c r="F100" s="131"/>
      <c r="H100" s="131"/>
      <c r="I100" s="131"/>
    </row>
    <row r="101" spans="3:9">
      <c r="C101" s="131"/>
      <c r="D101" s="131"/>
      <c r="E101" s="131"/>
      <c r="F101" s="131"/>
      <c r="H101" s="131"/>
      <c r="I101" s="131"/>
    </row>
    <row r="102" spans="3:9">
      <c r="C102" s="131"/>
      <c r="D102" s="131"/>
      <c r="E102" s="131"/>
      <c r="F102" s="131"/>
      <c r="H102" s="131"/>
      <c r="I102" s="131"/>
    </row>
    <row r="103" spans="3:9" ht="43.5" customHeight="1">
      <c r="C103" s="131"/>
      <c r="D103" s="131"/>
      <c r="E103" s="131"/>
      <c r="F103" s="131"/>
      <c r="H103" s="131"/>
      <c r="I103" s="131"/>
    </row>
    <row r="104" spans="3:9">
      <c r="C104" s="131"/>
      <c r="D104" s="131"/>
      <c r="E104" s="131"/>
      <c r="F104" s="131"/>
      <c r="H104" s="131"/>
      <c r="I104" s="131"/>
    </row>
    <row r="105" spans="3:9">
      <c r="C105" s="131"/>
      <c r="D105" s="131"/>
      <c r="E105" s="131"/>
      <c r="F105" s="131"/>
      <c r="H105" s="131"/>
      <c r="I105" s="131"/>
    </row>
    <row r="106" spans="3:9">
      <c r="C106" s="131"/>
      <c r="D106" s="131"/>
      <c r="E106" s="131"/>
      <c r="F106" s="131"/>
      <c r="H106" s="131"/>
      <c r="I106" s="131"/>
    </row>
    <row r="107" spans="3:9" ht="36" customHeight="1">
      <c r="C107" s="131"/>
      <c r="D107" s="131"/>
      <c r="E107" s="131"/>
      <c r="F107" s="131"/>
      <c r="H107" s="131"/>
      <c r="I107" s="131"/>
    </row>
    <row r="108" spans="3:9">
      <c r="C108" s="131"/>
      <c r="D108" s="131"/>
      <c r="E108" s="131"/>
      <c r="F108" s="131"/>
      <c r="H108" s="131"/>
      <c r="I108" s="131"/>
    </row>
    <row r="109" spans="3:9" ht="36" customHeight="1">
      <c r="C109" s="131"/>
      <c r="D109" s="131"/>
      <c r="E109" s="131"/>
      <c r="F109" s="131"/>
      <c r="H109" s="131"/>
      <c r="I109" s="131"/>
    </row>
    <row r="110" spans="3:9" ht="45.75" customHeight="1">
      <c r="C110" s="131"/>
      <c r="D110" s="131"/>
      <c r="E110" s="131"/>
      <c r="F110" s="131"/>
      <c r="H110" s="131"/>
      <c r="I110" s="131"/>
    </row>
    <row r="111" spans="3:9" ht="46.5" customHeight="1">
      <c r="C111" s="131"/>
      <c r="D111" s="131"/>
      <c r="E111" s="131"/>
      <c r="F111" s="131"/>
      <c r="H111" s="131"/>
      <c r="I111" s="131"/>
    </row>
    <row r="112" spans="3:9" ht="33.75" customHeight="1">
      <c r="C112" s="131"/>
      <c r="D112" s="131"/>
      <c r="E112" s="131"/>
      <c r="F112" s="131"/>
      <c r="H112" s="131"/>
      <c r="I112" s="131"/>
    </row>
    <row r="113" spans="3:9">
      <c r="C113" s="131"/>
      <c r="D113" s="131"/>
      <c r="E113" s="131"/>
      <c r="F113" s="131"/>
      <c r="H113" s="131"/>
      <c r="I113" s="131"/>
    </row>
    <row r="114" spans="3:9" ht="36" customHeight="1">
      <c r="C114" s="131"/>
      <c r="D114" s="131"/>
      <c r="E114" s="131"/>
      <c r="F114" s="131"/>
      <c r="H114" s="131"/>
      <c r="I114" s="131"/>
    </row>
  </sheetData>
  <sheetProtection algorithmName="SHA-512" hashValue="2/0gs+VdITBfIIu66nHTy91Ea/BP4XjmGnl0ucvXvszYQvdWtOB5vXXEQV7Nex/L29Of4QNEtwiCxpdi++722g==" saltValue="FkBXjFlbbkUl8r4XA6BFQw==" spinCount="100000" sheet="1" objects="1" scenarios="1" selectLockedCells="1"/>
  <mergeCells count="65">
    <mergeCell ref="E34:G34"/>
    <mergeCell ref="E35:G35"/>
    <mergeCell ref="E36:G36"/>
    <mergeCell ref="E26:G26"/>
    <mergeCell ref="E27:G27"/>
    <mergeCell ref="E28:G28"/>
    <mergeCell ref="E29:G29"/>
    <mergeCell ref="H41:I41"/>
    <mergeCell ref="H40:I40"/>
    <mergeCell ref="E37:G37"/>
    <mergeCell ref="B38:D38"/>
    <mergeCell ref="E38:G38"/>
    <mergeCell ref="A2:Q2"/>
    <mergeCell ref="A3:A11"/>
    <mergeCell ref="C3:O3"/>
    <mergeCell ref="D5:E9"/>
    <mergeCell ref="F5:G5"/>
    <mergeCell ref="H5:K5"/>
    <mergeCell ref="D10:D11"/>
    <mergeCell ref="E10:G11"/>
    <mergeCell ref="H10:H11"/>
    <mergeCell ref="I10:I11"/>
    <mergeCell ref="J10:L10"/>
    <mergeCell ref="Q3:Q39"/>
    <mergeCell ref="E16:G16"/>
    <mergeCell ref="F6:G6"/>
    <mergeCell ref="H6:K6"/>
    <mergeCell ref="F7:G7"/>
    <mergeCell ref="H7:K7"/>
    <mergeCell ref="F8:G8"/>
    <mergeCell ref="H8:K8"/>
    <mergeCell ref="F9:G9"/>
    <mergeCell ref="H9:K9"/>
    <mergeCell ref="K39:L39"/>
    <mergeCell ref="D4:N4"/>
    <mergeCell ref="B10:C11"/>
    <mergeCell ref="E24:G24"/>
    <mergeCell ref="E25:G25"/>
    <mergeCell ref="M10:P10"/>
    <mergeCell ref="E22:G22"/>
    <mergeCell ref="E17:G17"/>
    <mergeCell ref="E19:G19"/>
    <mergeCell ref="K13:L22"/>
    <mergeCell ref="K24:L37"/>
    <mergeCell ref="E39:G39"/>
    <mergeCell ref="E20:G20"/>
    <mergeCell ref="E21:G21"/>
    <mergeCell ref="E18:G18"/>
    <mergeCell ref="E31:G31"/>
    <mergeCell ref="J12:P12"/>
    <mergeCell ref="B23:G23"/>
    <mergeCell ref="A12:G12"/>
    <mergeCell ref="J23:P23"/>
    <mergeCell ref="J38:P38"/>
    <mergeCell ref="A13:A39"/>
    <mergeCell ref="E30:G30"/>
    <mergeCell ref="H13:H22"/>
    <mergeCell ref="I13:I22"/>
    <mergeCell ref="H24:H37"/>
    <mergeCell ref="I24:I37"/>
    <mergeCell ref="E13:G13"/>
    <mergeCell ref="E14:G14"/>
    <mergeCell ref="E15:G15"/>
    <mergeCell ref="E32:G32"/>
    <mergeCell ref="E33:G33"/>
  </mergeCells>
  <phoneticPr fontId="1"/>
  <conditionalFormatting sqref="D13:D22">
    <cfRule type="cellIs" dxfId="2142" priority="13" operator="equal">
      <formula>3</formula>
    </cfRule>
    <cfRule type="colorScale" priority="6">
      <colorScale>
        <cfvo type="num" val="0"/>
        <cfvo type="num" val="1"/>
        <cfvo type="num" val="2"/>
        <color rgb="FFFF0000"/>
        <color rgb="FFFFFF00"/>
        <color rgb="FF057D19"/>
      </colorScale>
    </cfRule>
    <cfRule type="colorScale" priority="7">
      <colorScale>
        <cfvo type="num" val="0"/>
        <cfvo type="percentile" val="50"/>
        <cfvo type="max"/>
        <color rgb="FFF8696B"/>
        <color rgb="FFFFEB84"/>
        <color rgb="FF63BE7B"/>
      </colorScale>
    </cfRule>
    <cfRule type="colorScale" priority="8">
      <colorScale>
        <cfvo type="percent" val="&quot;*&quot;"/>
        <cfvo type="percentile" val="50"/>
        <cfvo type="max"/>
        <color theme="6"/>
        <color rgb="FFFFEB84"/>
        <color rgb="FF63BE7B"/>
      </colorScale>
    </cfRule>
    <cfRule type="colorScale" priority="9">
      <colorScale>
        <cfvo type="num" val="0"/>
        <cfvo type="num" val="1"/>
        <cfvo type="num" val="2"/>
        <color theme="2" tint="-0.749992370372631"/>
        <color theme="3"/>
        <color theme="7"/>
      </colorScale>
    </cfRule>
    <cfRule type="expression" dxfId="2141" priority="10">
      <formula>3</formula>
    </cfRule>
    <cfRule type="cellIs" dxfId="2140" priority="11" operator="equal">
      <formula>1</formula>
    </cfRule>
    <cfRule type="cellIs" dxfId="2139" priority="12" operator="equal">
      <formula>2</formula>
    </cfRule>
    <cfRule type="cellIs" dxfId="2138" priority="14" operator="equal">
      <formula>2</formula>
    </cfRule>
    <cfRule type="cellIs" dxfId="2137" priority="15" operator="equal">
      <formula>1</formula>
    </cfRule>
    <cfRule type="cellIs" dxfId="2136" priority="16" operator="equal">
      <formula>0</formula>
    </cfRule>
    <cfRule type="cellIs" dxfId="2135" priority="17" operator="equal">
      <formula>1</formula>
    </cfRule>
    <cfRule type="cellIs" dxfId="2134" priority="18" operator="equal">
      <formula>2</formula>
    </cfRule>
    <cfRule type="cellIs" dxfId="2133" priority="19" operator="equal">
      <formula>3</formula>
    </cfRule>
  </conditionalFormatting>
  <conditionalFormatting sqref="D24:D37">
    <cfRule type="expression" dxfId="2132" priority="38">
      <formula>3</formula>
    </cfRule>
    <cfRule type="colorScale" priority="34">
      <colorScale>
        <cfvo type="num" val="0"/>
        <cfvo type="num" val="1"/>
        <cfvo type="num" val="2"/>
        <color rgb="FFFF0000"/>
        <color rgb="FFFFFF00"/>
        <color rgb="FF057D19"/>
      </colorScale>
    </cfRule>
    <cfRule type="colorScale" priority="37">
      <colorScale>
        <cfvo type="num" val="0"/>
        <cfvo type="num" val="1"/>
        <cfvo type="num" val="2"/>
        <color theme="2" tint="-0.749992370372631"/>
        <color theme="3"/>
        <color theme="7"/>
      </colorScale>
    </cfRule>
    <cfRule type="colorScale" priority="35">
      <colorScale>
        <cfvo type="num" val="0"/>
        <cfvo type="percentile" val="50"/>
        <cfvo type="max"/>
        <color rgb="FFF8696B"/>
        <color rgb="FFFFEB84"/>
        <color rgb="FF63BE7B"/>
      </colorScale>
    </cfRule>
    <cfRule type="cellIs" dxfId="2131" priority="42" operator="equal">
      <formula>2</formula>
    </cfRule>
    <cfRule type="cellIs" dxfId="2130" priority="41" operator="equal">
      <formula>3</formula>
    </cfRule>
    <cfRule type="cellIs" dxfId="2129" priority="40" operator="equal">
      <formula>2</formula>
    </cfRule>
    <cfRule type="colorScale" priority="36">
      <colorScale>
        <cfvo type="percent" val="&quot;*&quot;"/>
        <cfvo type="percentile" val="50"/>
        <cfvo type="max"/>
        <color theme="6"/>
        <color rgb="FFFFEB84"/>
        <color rgb="FF63BE7B"/>
      </colorScale>
    </cfRule>
    <cfRule type="cellIs" dxfId="2128" priority="39" operator="equal">
      <formula>1</formula>
    </cfRule>
    <cfRule type="cellIs" dxfId="2127" priority="43" operator="equal">
      <formula>1</formula>
    </cfRule>
    <cfRule type="cellIs" dxfId="2126" priority="44" operator="equal">
      <formula>0</formula>
    </cfRule>
    <cfRule type="cellIs" dxfId="2125" priority="45" operator="equal">
      <formula>1</formula>
    </cfRule>
    <cfRule type="cellIs" dxfId="2124" priority="46" operator="equal">
      <formula>2</formula>
    </cfRule>
    <cfRule type="cellIs" dxfId="2123" priority="47" operator="equal">
      <formula>3</formula>
    </cfRule>
  </conditionalFormatting>
  <conditionalFormatting sqref="D37">
    <cfRule type="cellIs" dxfId="2122" priority="203" operator="equal">
      <formula>1</formula>
    </cfRule>
    <cfRule type="cellIs" dxfId="2121" priority="200" operator="equal">
      <formula>2</formula>
    </cfRule>
    <cfRule type="colorScale" priority="194">
      <colorScale>
        <cfvo type="percent" val="&quot;*&quot;"/>
        <cfvo type="percentile" val="50"/>
        <cfvo type="max"/>
        <color theme="6"/>
        <color rgb="FFFFEB84"/>
        <color rgb="FF63BE7B"/>
      </colorScale>
    </cfRule>
    <cfRule type="colorScale" priority="193">
      <colorScale>
        <cfvo type="num" val="0"/>
        <cfvo type="percentile" val="50"/>
        <cfvo type="max"/>
        <color rgb="FFF8696B"/>
        <color rgb="FFFFEB84"/>
        <color rgb="FF63BE7B"/>
      </colorScale>
    </cfRule>
    <cfRule type="colorScale" priority="192">
      <colorScale>
        <cfvo type="num" val="0"/>
        <cfvo type="num" val="1"/>
        <cfvo type="num" val="2"/>
        <color rgb="FFFF0000"/>
        <color rgb="FFFFFF00"/>
        <color rgb="FF057D19"/>
      </colorScale>
    </cfRule>
    <cfRule type="colorScale" priority="195">
      <colorScale>
        <cfvo type="num" val="0"/>
        <cfvo type="num" val="1"/>
        <cfvo type="num" val="2"/>
        <color theme="2" tint="-0.749992370372631"/>
        <color theme="3"/>
        <color theme="7"/>
      </colorScale>
    </cfRule>
    <cfRule type="cellIs" dxfId="2120" priority="202" operator="equal">
      <formula>0</formula>
    </cfRule>
    <cfRule type="cellIs" dxfId="2119" priority="204" operator="equal">
      <formula>2</formula>
    </cfRule>
    <cfRule type="cellIs" dxfId="2118" priority="205" operator="equal">
      <formula>3</formula>
    </cfRule>
  </conditionalFormatting>
  <conditionalFormatting sqref="D39">
    <cfRule type="expression" dxfId="2117" priority="24">
      <formula>3</formula>
    </cfRule>
    <cfRule type="colorScale" priority="23">
      <colorScale>
        <cfvo type="num" val="0"/>
        <cfvo type="num" val="1"/>
        <cfvo type="num" val="2"/>
        <color theme="2" tint="-0.749992370372631"/>
        <color theme="3"/>
        <color theme="7"/>
      </colorScale>
    </cfRule>
    <cfRule type="colorScale" priority="21">
      <colorScale>
        <cfvo type="num" val="0"/>
        <cfvo type="percentile" val="50"/>
        <cfvo type="max"/>
        <color rgb="FFF8696B"/>
        <color rgb="FFFFEB84"/>
        <color rgb="FF63BE7B"/>
      </colorScale>
    </cfRule>
    <cfRule type="colorScale" priority="20">
      <colorScale>
        <cfvo type="num" val="0"/>
        <cfvo type="num" val="1"/>
        <cfvo type="num" val="2"/>
        <color rgb="FFFF0000"/>
        <color rgb="FFFFFF00"/>
        <color rgb="FF057D19"/>
      </colorScale>
    </cfRule>
    <cfRule type="cellIs" dxfId="2116" priority="25" operator="equal">
      <formula>1</formula>
    </cfRule>
    <cfRule type="cellIs" dxfId="2115" priority="30" operator="equal">
      <formula>0</formula>
    </cfRule>
    <cfRule type="cellIs" dxfId="2114" priority="31" operator="equal">
      <formula>1</formula>
    </cfRule>
    <cfRule type="cellIs" dxfId="2113" priority="32" operator="equal">
      <formula>2</formula>
    </cfRule>
    <cfRule type="cellIs" dxfId="2112" priority="33" operator="equal">
      <formula>3</formula>
    </cfRule>
    <cfRule type="cellIs" dxfId="2111" priority="28" operator="equal">
      <formula>2</formula>
    </cfRule>
    <cfRule type="cellIs" dxfId="2110" priority="27" operator="equal">
      <formula>3</formula>
    </cfRule>
    <cfRule type="colorScale" priority="22">
      <colorScale>
        <cfvo type="percent" val="&quot;*&quot;"/>
        <cfvo type="percentile" val="50"/>
        <cfvo type="max"/>
        <color theme="6"/>
        <color rgb="FFFFEB84"/>
        <color rgb="FF63BE7B"/>
      </colorScale>
    </cfRule>
    <cfRule type="cellIs" dxfId="2109" priority="29" operator="equal">
      <formula>1</formula>
    </cfRule>
    <cfRule type="cellIs" dxfId="2108" priority="26" operator="equal">
      <formula>2</formula>
    </cfRule>
  </conditionalFormatting>
  <conditionalFormatting sqref="F6">
    <cfRule type="cellIs" dxfId="2107" priority="254" stopIfTrue="1" operator="equal">
      <formula>0.8</formula>
    </cfRule>
    <cfRule type="cellIs" dxfId="2106" priority="255" stopIfTrue="1" operator="greaterThan">
      <formula>0.8</formula>
    </cfRule>
  </conditionalFormatting>
  <conditionalFormatting sqref="F7">
    <cfRule type="cellIs" dxfId="2105" priority="256" stopIfTrue="1" operator="greaterThan">
      <formula>0.5</formula>
    </cfRule>
    <cfRule type="cellIs" dxfId="2104" priority="257" stopIfTrue="1" operator="equal">
      <formula>0.5</formula>
    </cfRule>
  </conditionalFormatting>
  <conditionalFormatting sqref="F8">
    <cfRule type="cellIs" dxfId="2103" priority="258" stopIfTrue="1" operator="lessThan">
      <formula>0.5</formula>
    </cfRule>
  </conditionalFormatting>
  <conditionalFormatting sqref="H12">
    <cfRule type="cellIs" dxfId="2102" priority="51" operator="greaterThan">
      <formula>0.5</formula>
    </cfRule>
    <cfRule type="cellIs" dxfId="2101" priority="52" operator="equal">
      <formula>0.5</formula>
    </cfRule>
    <cfRule type="cellIs" dxfId="2100" priority="53" operator="lessThan">
      <formula>0.5</formula>
    </cfRule>
    <cfRule type="containsText" dxfId="2099" priority="48" operator="containsText" text="N/A">
      <formula>NOT(ISERROR(SEARCH("N/A",H12)))</formula>
    </cfRule>
    <cfRule type="cellIs" dxfId="2098" priority="49" operator="equal">
      <formula>0.8</formula>
    </cfRule>
    <cfRule type="cellIs" dxfId="2097" priority="50" operator="greaterThan">
      <formula>0.8</formula>
    </cfRule>
  </conditionalFormatting>
  <conditionalFormatting sqref="H23">
    <cfRule type="cellIs" dxfId="2096" priority="70" operator="greaterThan">
      <formula>0.5</formula>
    </cfRule>
    <cfRule type="cellIs" dxfId="2095" priority="71" operator="equal">
      <formula>0.5</formula>
    </cfRule>
    <cfRule type="cellIs" dxfId="2094" priority="72" operator="lessThan">
      <formula>0.5</formula>
    </cfRule>
    <cfRule type="cellIs" dxfId="2093" priority="69" operator="greaterThan">
      <formula>0.8</formula>
    </cfRule>
    <cfRule type="cellIs" dxfId="2092" priority="68" operator="equal">
      <formula>0.8</formula>
    </cfRule>
    <cfRule type="containsText" dxfId="2091" priority="67" operator="containsText" text="N/A">
      <formula>NOT(ISERROR(SEARCH("N/A",H23)))</formula>
    </cfRule>
  </conditionalFormatting>
  <conditionalFormatting sqref="H38">
    <cfRule type="cellIs" dxfId="2090" priority="66" operator="lessThan">
      <formula>0.5</formula>
    </cfRule>
    <cfRule type="cellIs" dxfId="2089" priority="65" operator="equal">
      <formula>0.5</formula>
    </cfRule>
    <cfRule type="cellIs" dxfId="2088" priority="64" operator="greaterThan">
      <formula>0.5</formula>
    </cfRule>
    <cfRule type="cellIs" dxfId="2087" priority="63" operator="greaterThan">
      <formula>0.8</formula>
    </cfRule>
    <cfRule type="cellIs" dxfId="2086" priority="62" operator="equal">
      <formula>0.8</formula>
    </cfRule>
    <cfRule type="containsText" dxfId="2085" priority="61" operator="containsText" text="N/A">
      <formula>NOT(ISERROR(SEARCH("N/A",H38)))</formula>
    </cfRule>
  </conditionalFormatting>
  <conditionalFormatting sqref="H41">
    <cfRule type="cellIs" dxfId="2084" priority="2" operator="greaterThan">
      <formula>0.8</formula>
    </cfRule>
    <cfRule type="cellIs" dxfId="2083" priority="3" operator="greaterThan">
      <formula>0.5</formula>
    </cfRule>
    <cfRule type="cellIs" dxfId="2082" priority="4" operator="equal">
      <formula>0.5</formula>
    </cfRule>
    <cfRule type="cellIs" dxfId="2081" priority="1" operator="equal">
      <formula>0.8</formula>
    </cfRule>
    <cfRule type="cellIs" dxfId="2080" priority="5" operator="lessThan">
      <formula>0.5</formula>
    </cfRule>
  </conditionalFormatting>
  <conditionalFormatting sqref="I12">
    <cfRule type="containsText" dxfId="2079" priority="93" operator="containsText" text="NOT MET">
      <formula>NOT(ISERROR(SEARCH("NOT MET",I12)))</formula>
    </cfRule>
    <cfRule type="containsText" dxfId="2078" priority="94" operator="containsText" text="PARTIAL MET">
      <formula>NOT(ISERROR(SEARCH("PARTIAL MET",I12)))</formula>
    </cfRule>
    <cfRule type="containsText" dxfId="2077" priority="95" operator="containsText" text="MET">
      <formula>NOT(ISERROR(SEARCH("MET",I12)))</formula>
    </cfRule>
    <cfRule type="containsText" dxfId="2076" priority="96" operator="containsText" text="NOT MET">
      <formula>NOT(ISERROR(SEARCH("NOT MET",I12)))</formula>
    </cfRule>
    <cfRule type="containsText" dxfId="2075" priority="97" operator="containsText" text="PARTIAL MET">
      <formula>NOT(ISERROR(SEARCH("PARTIAL MET",I12)))</formula>
    </cfRule>
    <cfRule type="containsText" dxfId="2074" priority="98" operator="containsText" text="MET">
      <formula>NOT(ISERROR(SEARCH("MET",I12)))</formula>
    </cfRule>
  </conditionalFormatting>
  <conditionalFormatting sqref="I23">
    <cfRule type="containsText" dxfId="2071" priority="90" operator="containsText" text="PARTIAL MET">
      <formula>NOT(ISERROR(SEARCH("PARTIAL MET",I23)))</formula>
    </cfRule>
    <cfRule type="containsText" dxfId="2070" priority="89" operator="containsText" text="NOT MET">
      <formula>NOT(ISERROR(SEARCH("NOT MET",I23)))</formula>
    </cfRule>
    <cfRule type="containsText" dxfId="2069" priority="91" operator="containsText" text="MET">
      <formula>NOT(ISERROR(SEARCH("MET",I23)))</formula>
    </cfRule>
    <cfRule type="containsText" dxfId="2068" priority="88" operator="containsText" text="MET">
      <formula>NOT(ISERROR(SEARCH("MET",I23)))</formula>
    </cfRule>
    <cfRule type="containsText" dxfId="2067" priority="87" operator="containsText" text="PARTIAL MET">
      <formula>NOT(ISERROR(SEARCH("PARTIAL MET",I23)))</formula>
    </cfRule>
    <cfRule type="containsText" dxfId="2066" priority="86" operator="containsText" text="NOT MET">
      <formula>NOT(ISERROR(SEARCH("NOT MET",I23)))</formula>
    </cfRule>
  </conditionalFormatting>
  <conditionalFormatting sqref="I38">
    <cfRule type="containsText" dxfId="2064" priority="84" operator="containsText" text="MET">
      <formula>NOT(ISERROR(SEARCH("MET",I38)))</formula>
    </cfRule>
    <cfRule type="containsText" dxfId="2063" priority="83" operator="containsText" text="PARTIAL MET">
      <formula>NOT(ISERROR(SEARCH("PARTIAL MET",I38)))</formula>
    </cfRule>
    <cfRule type="containsText" dxfId="2062" priority="82" operator="containsText" text="NOT MET">
      <formula>NOT(ISERROR(SEARCH("NOT MET",I38)))</formula>
    </cfRule>
    <cfRule type="containsText" dxfId="2061" priority="81" operator="containsText" text="MET">
      <formula>NOT(ISERROR(SEARCH("MET",I38)))</formula>
    </cfRule>
    <cfRule type="containsText" dxfId="2060" priority="80" operator="containsText" text="PARTIAL MET">
      <formula>NOT(ISERROR(SEARCH("PARTIAL MET",I38)))</formula>
    </cfRule>
    <cfRule type="containsText" dxfId="2059" priority="79" operator="containsText" text="NOT MET">
      <formula>NOT(ISERROR(SEARCH("NOT MET",I38)))</formula>
    </cfRule>
  </conditionalFormatting>
  <conditionalFormatting sqref="P13:P22 P24:P37 P39">
    <cfRule type="containsText" dxfId="2058" priority="488" operator="containsText" text="غير مكتمل">
      <formula>NOT(ISERROR(SEARCH("غير مكتمل",P13)))</formula>
    </cfRule>
    <cfRule type="containsText" dxfId="2057" priority="489" operator="containsText" text="مكتمل">
      <formula>NOT(ISERROR(SEARCH("مكتمل",P13)))</formula>
    </cfRule>
  </conditionalFormatting>
  <dataValidations count="4">
    <dataValidation type="list" allowBlank="1" showInputMessage="1" showErrorMessage="1" sqref="P24:P37 P39 P13:P22" xr:uid="{00000000-0002-0000-0100-000000000000}">
      <formula1>"مكتمل,غير مكتمل"</formula1>
    </dataValidation>
    <dataValidation type="whole" allowBlank="1" showErrorMessage="1" errorTitle="evaluation score error" error="scoring is only 0 or 1 or 2" promptTitle="standard evaluation score" prompt="enter 0 or 1 or 2" sqref="F14:F17 F24:F37 F20:F22" xr:uid="{00000000-0002-0000-0100-000001000000}">
      <formula1>0</formula1>
      <formula2>3</formula2>
    </dataValidation>
    <dataValidation type="custom" allowBlank="1" showErrorMessage="1" errorTitle="evaluation score error" error="scoring is only 0 or 1 or 2" promptTitle="standard evaluation score" prompt="enter 0 or 1 or 2" sqref="E39 E24:E37 E13:E22" xr:uid="{00000000-0002-0000-0100-000002000000}">
      <formula1>F13*#REF!+#REF!*#REF!+#REF!*#REF!</formula1>
    </dataValidation>
    <dataValidation type="list" allowBlank="1" showInputMessage="1" showErrorMessage="1" sqref="D24:D37 D13:D22 D39 D2 D4:D11" xr:uid="{00000000-0002-0000-0100-000003000000}">
      <formula1>$L$6:$L$9</formula1>
    </dataValidation>
  </dataValidations>
  <pageMargins left="0.7" right="0.7" top="0.75" bottom="0.75" header="0.3" footer="0.3"/>
  <pageSetup paperSize="9" orientation="portrait" horizontalDpi="4294967292" verticalDpi="4294967292" r:id="rId1"/>
  <drawing r:id="rId2"/>
  <extLst>
    <ext xmlns:x14="http://schemas.microsoft.com/office/spreadsheetml/2009/9/main" uri="{78C0D931-6437-407d-A8EE-F0AAD7539E65}">
      <x14:conditionalFormattings>
        <x14:conditionalFormatting xmlns:xm="http://schemas.microsoft.com/office/excel/2006/main">
          <x14:cfRule type="containsText" priority="99" operator="containsText" id="{FC285FC6-DB95-4502-89EE-4DBBB22C4F13}">
            <xm:f>NOT(ISERROR(SEARCH($H$6,I12)))</xm:f>
            <xm:f>$H$6</xm:f>
            <x14:dxf>
              <fill>
                <patternFill>
                  <bgColor rgb="FF297B29"/>
                </patternFill>
              </fill>
            </x14:dxf>
          </x14:cfRule>
          <xm:sqref>I12</xm:sqref>
        </x14:conditionalFormatting>
        <x14:conditionalFormatting xmlns:xm="http://schemas.microsoft.com/office/excel/2006/main">
          <x14:cfRule type="containsText" priority="92" operator="containsText" id="{75BB8BDF-B6F4-46D5-A688-6B7F08A49EDB}">
            <xm:f>NOT(ISERROR(SEARCH($H$6,I23)))</xm:f>
            <xm:f>$H$6</xm:f>
            <x14:dxf>
              <fill>
                <patternFill>
                  <bgColor rgb="FF297B29"/>
                </patternFill>
              </fill>
            </x14:dxf>
          </x14:cfRule>
          <xm:sqref>I23</xm:sqref>
        </x14:conditionalFormatting>
        <x14:conditionalFormatting xmlns:xm="http://schemas.microsoft.com/office/excel/2006/main">
          <x14:cfRule type="containsText" priority="85" operator="containsText" id="{95D41B25-7851-4B69-8A73-ECA0C10E2623}">
            <xm:f>NOT(ISERROR(SEARCH($H$6,I38)))</xm:f>
            <xm:f>$H$6</xm:f>
            <x14:dxf>
              <fill>
                <patternFill>
                  <bgColor rgb="FF297B29"/>
                </patternFill>
              </fill>
            </x14:dxf>
          </x14:cfRule>
          <xm:sqref>I38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O343"/>
  <sheetViews>
    <sheetView zoomScale="55" zoomScaleNormal="55" workbookViewId="0">
      <selection activeCell="D13" sqref="D13"/>
    </sheetView>
  </sheetViews>
  <sheetFormatPr defaultColWidth="9" defaultRowHeight="36"/>
  <cols>
    <col min="1" max="1" width="13.625" style="251" customWidth="1"/>
    <col min="2" max="2" width="12.125" style="246" customWidth="1"/>
    <col min="3" max="3" width="127.125" style="246" customWidth="1"/>
    <col min="4" max="4" width="13.625" style="249" customWidth="1"/>
    <col min="5" max="5" width="6.5" style="248" customWidth="1"/>
    <col min="6" max="6" width="20.125" customWidth="1"/>
    <col min="7" max="7" width="15.625" customWidth="1"/>
    <col min="8" max="8" width="18.5" style="193" customWidth="1"/>
    <col min="9" max="9" width="20.125" style="193" customWidth="1"/>
    <col min="10" max="10" width="31.125" style="250" customWidth="1"/>
    <col min="11" max="11" width="28.375" style="249" customWidth="1"/>
    <col min="12" max="12" width="26.125" style="249" customWidth="1"/>
    <col min="13" max="13" width="24" customWidth="1"/>
    <col min="14" max="14" width="25.375" customWidth="1"/>
    <col min="15" max="15" width="21.625" customWidth="1"/>
    <col min="16" max="16" width="16.375" style="249" customWidth="1"/>
    <col min="17" max="17" width="8.5" style="133" customWidth="1"/>
  </cols>
  <sheetData>
    <row r="1" spans="1:93" s="131" customFormat="1" ht="31.5" customHeight="1">
      <c r="A1" s="194"/>
      <c r="B1" s="195"/>
      <c r="C1" s="196"/>
      <c r="D1" s="197"/>
      <c r="E1" s="198"/>
      <c r="F1" s="198"/>
      <c r="G1" s="198"/>
      <c r="H1" s="199"/>
      <c r="I1" s="199"/>
      <c r="J1" s="197"/>
      <c r="K1" s="197"/>
      <c r="L1" s="197"/>
      <c r="M1" s="198"/>
      <c r="N1" s="198"/>
      <c r="O1" s="198"/>
      <c r="P1" s="197"/>
      <c r="Q1" s="200"/>
    </row>
    <row r="2" spans="1:93" s="131" customFormat="1" ht="45" customHeight="1">
      <c r="A2" s="194"/>
      <c r="B2" s="350" t="s">
        <v>213</v>
      </c>
      <c r="C2" s="350"/>
      <c r="D2" s="350"/>
      <c r="E2" s="350"/>
      <c r="F2" s="350"/>
      <c r="G2" s="350"/>
      <c r="H2" s="350"/>
      <c r="I2" s="350"/>
      <c r="J2" s="350"/>
      <c r="K2" s="350"/>
      <c r="L2" s="350"/>
      <c r="M2" s="350"/>
      <c r="N2" s="350"/>
      <c r="O2" s="350"/>
      <c r="P2" s="350"/>
      <c r="Q2" s="200"/>
    </row>
    <row r="3" spans="1:93" s="131" customFormat="1" ht="35.25" customHeight="1">
      <c r="A3" s="194"/>
      <c r="B3" s="201"/>
      <c r="C3" s="352" t="s">
        <v>1013</v>
      </c>
      <c r="D3" s="353"/>
      <c r="E3" s="353"/>
      <c r="F3" s="353"/>
      <c r="G3" s="353"/>
      <c r="H3" s="353"/>
      <c r="I3" s="353"/>
      <c r="J3" s="353"/>
      <c r="K3" s="353"/>
      <c r="L3" s="353"/>
      <c r="M3" s="353"/>
      <c r="N3" s="353"/>
      <c r="O3" s="353"/>
      <c r="P3" s="202"/>
      <c r="Q3" s="200"/>
    </row>
    <row r="4" spans="1:93" s="131" customFormat="1" ht="45.75" customHeight="1">
      <c r="A4" s="194"/>
      <c r="B4" s="201"/>
      <c r="C4" s="203"/>
      <c r="D4" s="318" t="s">
        <v>1</v>
      </c>
      <c r="E4" s="319"/>
      <c r="F4" s="319"/>
      <c r="G4" s="319"/>
      <c r="H4" s="319"/>
      <c r="I4" s="319"/>
      <c r="J4" s="319"/>
      <c r="K4" s="319"/>
      <c r="L4" s="319"/>
      <c r="M4" s="319"/>
      <c r="N4" s="320"/>
      <c r="O4" s="69"/>
      <c r="P4" s="202"/>
      <c r="Q4" s="200"/>
    </row>
    <row r="5" spans="1:93" s="131" customFormat="1" ht="51.75" customHeight="1">
      <c r="A5" s="194"/>
      <c r="B5" s="201"/>
      <c r="C5" s="69"/>
      <c r="D5" s="399"/>
      <c r="E5" s="400"/>
      <c r="F5" s="403" t="s">
        <v>2</v>
      </c>
      <c r="G5" s="404"/>
      <c r="H5" s="421" t="s">
        <v>3</v>
      </c>
      <c r="I5" s="422"/>
      <c r="J5" s="422"/>
      <c r="K5" s="423"/>
      <c r="L5" s="204" t="s">
        <v>47</v>
      </c>
      <c r="M5" s="136" t="s">
        <v>195</v>
      </c>
      <c r="N5" s="66"/>
      <c r="O5" s="66"/>
      <c r="P5" s="202"/>
      <c r="Q5" s="200"/>
    </row>
    <row r="6" spans="1:93" s="131" customFormat="1" ht="30" customHeight="1">
      <c r="A6" s="194"/>
      <c r="B6" s="201"/>
      <c r="C6" s="203"/>
      <c r="D6" s="354"/>
      <c r="E6" s="355"/>
      <c r="F6" s="370" t="s">
        <v>4</v>
      </c>
      <c r="G6" s="371"/>
      <c r="H6" s="424" t="s">
        <v>188</v>
      </c>
      <c r="I6" s="425"/>
      <c r="J6" s="425"/>
      <c r="K6" s="426"/>
      <c r="L6" s="205">
        <v>2</v>
      </c>
      <c r="M6" s="138" t="s">
        <v>203</v>
      </c>
      <c r="N6" s="66"/>
      <c r="O6" s="66"/>
      <c r="P6" s="202"/>
      <c r="Q6" s="200"/>
    </row>
    <row r="7" spans="1:93" s="131" customFormat="1" ht="23.25" customHeight="1">
      <c r="A7" s="194"/>
      <c r="B7" s="201"/>
      <c r="C7" s="203"/>
      <c r="D7" s="354"/>
      <c r="E7" s="355"/>
      <c r="F7" s="372" t="s">
        <v>5</v>
      </c>
      <c r="G7" s="405"/>
      <c r="H7" s="424" t="s">
        <v>189</v>
      </c>
      <c r="I7" s="425"/>
      <c r="J7" s="425"/>
      <c r="K7" s="426"/>
      <c r="L7" s="206">
        <v>1</v>
      </c>
      <c r="M7" s="77" t="s">
        <v>204</v>
      </c>
      <c r="N7" s="66"/>
      <c r="O7" s="66"/>
      <c r="P7" s="202"/>
      <c r="Q7" s="207"/>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row>
    <row r="8" spans="1:93" s="131" customFormat="1" ht="29.25" customHeight="1">
      <c r="A8" s="194"/>
      <c r="B8" s="201"/>
      <c r="C8" s="203"/>
      <c r="D8" s="354"/>
      <c r="E8" s="355"/>
      <c r="F8" s="346" t="s">
        <v>6</v>
      </c>
      <c r="G8" s="406"/>
      <c r="H8" s="424" t="s">
        <v>190</v>
      </c>
      <c r="I8" s="425"/>
      <c r="J8" s="425"/>
      <c r="K8" s="426"/>
      <c r="L8" s="208">
        <v>0</v>
      </c>
      <c r="M8" s="143" t="s">
        <v>205</v>
      </c>
      <c r="N8" s="66"/>
      <c r="O8" s="66"/>
      <c r="P8" s="202"/>
      <c r="Q8" s="207"/>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row>
    <row r="9" spans="1:93" s="141" customFormat="1" ht="32.25" customHeight="1">
      <c r="A9" s="194"/>
      <c r="B9" s="201"/>
      <c r="C9" s="203"/>
      <c r="D9" s="401"/>
      <c r="E9" s="402"/>
      <c r="F9" s="407" t="s">
        <v>192</v>
      </c>
      <c r="G9" s="408"/>
      <c r="H9" s="424" t="s">
        <v>191</v>
      </c>
      <c r="I9" s="425"/>
      <c r="J9" s="425"/>
      <c r="K9" s="426"/>
      <c r="L9" s="209" t="s">
        <v>193</v>
      </c>
      <c r="M9" s="146" t="s">
        <v>193</v>
      </c>
      <c r="N9" s="66"/>
      <c r="O9" s="66"/>
      <c r="P9" s="202"/>
      <c r="Q9" s="207"/>
    </row>
    <row r="10" spans="1:93" s="141" customFormat="1" ht="44.25" customHeight="1">
      <c r="A10" s="194"/>
      <c r="B10" s="361" t="s">
        <v>197</v>
      </c>
      <c r="C10" s="419" t="s">
        <v>196</v>
      </c>
      <c r="D10" s="419" t="s">
        <v>47</v>
      </c>
      <c r="E10" s="362" t="s">
        <v>48</v>
      </c>
      <c r="F10" s="363"/>
      <c r="G10" s="364"/>
      <c r="H10" s="412" t="s">
        <v>198</v>
      </c>
      <c r="I10" s="412" t="s">
        <v>51</v>
      </c>
      <c r="J10" s="409" t="s">
        <v>7</v>
      </c>
      <c r="K10" s="410"/>
      <c r="L10" s="411"/>
      <c r="M10" s="325" t="s">
        <v>15</v>
      </c>
      <c r="N10" s="326"/>
      <c r="O10" s="326"/>
      <c r="P10" s="327"/>
      <c r="Q10" s="207"/>
    </row>
    <row r="11" spans="1:93" s="141" customFormat="1" ht="44.25" customHeight="1">
      <c r="A11" s="194"/>
      <c r="B11" s="361"/>
      <c r="C11" s="420"/>
      <c r="D11" s="420"/>
      <c r="E11" s="358"/>
      <c r="F11" s="359"/>
      <c r="G11" s="360"/>
      <c r="H11" s="413"/>
      <c r="I11" s="413"/>
      <c r="J11" s="210" t="s">
        <v>118</v>
      </c>
      <c r="K11" s="211" t="s">
        <v>49</v>
      </c>
      <c r="L11" s="211" t="s">
        <v>50</v>
      </c>
      <c r="M11" s="150" t="s">
        <v>16</v>
      </c>
      <c r="N11" s="150" t="s">
        <v>17</v>
      </c>
      <c r="O11" s="150" t="s">
        <v>18</v>
      </c>
      <c r="P11" s="150" t="s">
        <v>19</v>
      </c>
      <c r="Q11" s="207"/>
    </row>
    <row r="12" spans="1:93" s="217" customFormat="1" ht="52.5" customHeight="1">
      <c r="A12" s="151" t="s">
        <v>214</v>
      </c>
      <c r="B12" s="152" t="s">
        <v>22</v>
      </c>
      <c r="C12" s="394" t="s">
        <v>222</v>
      </c>
      <c r="D12" s="395"/>
      <c r="E12" s="395"/>
      <c r="F12" s="395"/>
      <c r="G12" s="396"/>
      <c r="H12" s="212" t="str">
        <f>IF(COUNT(D13:D17)=0,"N/A",SUM(D13:D17)/(COUNT(D13:D17)*2))</f>
        <v>N/A</v>
      </c>
      <c r="I12" s="213" t="str">
        <f>IF(H12="N/A","N/A", IF(H12&gt;=80%,"MET",IF(H12&gt;=50%,"PARTIAL MET","Not Met")))</f>
        <v>N/A</v>
      </c>
      <c r="J12" s="214"/>
      <c r="K12" s="214"/>
      <c r="L12" s="214"/>
      <c r="M12" s="215"/>
      <c r="N12" s="397"/>
      <c r="O12" s="398"/>
      <c r="P12" s="398"/>
      <c r="Q12" s="216"/>
    </row>
    <row r="13" spans="1:93" s="217" customFormat="1" ht="52.5" customHeight="1">
      <c r="A13" s="218"/>
      <c r="B13" s="219">
        <v>1</v>
      </c>
      <c r="C13" s="275" t="s">
        <v>217</v>
      </c>
      <c r="D13" s="39" t="s">
        <v>193</v>
      </c>
      <c r="E13" s="391"/>
      <c r="F13" s="392"/>
      <c r="G13" s="393"/>
      <c r="H13" s="220"/>
      <c r="I13" s="220"/>
      <c r="J13" s="155" t="s">
        <v>589</v>
      </c>
      <c r="K13" s="221"/>
      <c r="L13" s="221"/>
      <c r="M13" s="55"/>
      <c r="N13" s="55"/>
      <c r="O13" s="55"/>
      <c r="P13" s="61" t="s">
        <v>20</v>
      </c>
      <c r="Q13" s="216"/>
    </row>
    <row r="14" spans="1:93" s="217" customFormat="1" ht="52.5" customHeight="1">
      <c r="A14" s="218"/>
      <c r="B14" s="219">
        <v>2</v>
      </c>
      <c r="C14" s="275" t="s">
        <v>1017</v>
      </c>
      <c r="D14" s="39" t="s">
        <v>193</v>
      </c>
      <c r="E14" s="391"/>
      <c r="F14" s="392"/>
      <c r="G14" s="393"/>
      <c r="H14" s="222"/>
      <c r="I14" s="222"/>
      <c r="J14" s="221"/>
      <c r="K14" s="155" t="s">
        <v>1038</v>
      </c>
      <c r="L14" s="221"/>
      <c r="M14" s="55"/>
      <c r="N14" s="55"/>
      <c r="O14" s="55"/>
      <c r="P14" s="61" t="s">
        <v>20</v>
      </c>
      <c r="Q14" s="216"/>
    </row>
    <row r="15" spans="1:93" s="217" customFormat="1" ht="52.5" customHeight="1">
      <c r="A15" s="223" t="s">
        <v>194</v>
      </c>
      <c r="B15" s="219">
        <v>3</v>
      </c>
      <c r="C15" s="275" t="s">
        <v>216</v>
      </c>
      <c r="D15" s="39" t="s">
        <v>193</v>
      </c>
      <c r="E15" s="391"/>
      <c r="F15" s="392"/>
      <c r="G15" s="393"/>
      <c r="H15" s="222"/>
      <c r="I15" s="222"/>
      <c r="J15" s="221"/>
      <c r="K15" s="221"/>
      <c r="L15" s="155" t="s">
        <v>590</v>
      </c>
      <c r="M15" s="55"/>
      <c r="N15" s="55"/>
      <c r="O15" s="55"/>
      <c r="P15" s="61" t="s">
        <v>20</v>
      </c>
      <c r="Q15" s="216"/>
    </row>
    <row r="16" spans="1:93" s="217" customFormat="1" ht="52.5" customHeight="1">
      <c r="A16" s="218"/>
      <c r="B16" s="219">
        <v>4</v>
      </c>
      <c r="C16" s="275" t="s">
        <v>1018</v>
      </c>
      <c r="D16" s="39" t="s">
        <v>193</v>
      </c>
      <c r="E16" s="391"/>
      <c r="F16" s="392"/>
      <c r="G16" s="393"/>
      <c r="H16" s="222"/>
      <c r="I16" s="222"/>
      <c r="J16" s="155" t="s">
        <v>591</v>
      </c>
      <c r="K16" s="221"/>
      <c r="L16" s="221"/>
      <c r="M16" s="55"/>
      <c r="N16" s="55"/>
      <c r="O16" s="55"/>
      <c r="P16" s="61" t="s">
        <v>20</v>
      </c>
      <c r="Q16" s="216"/>
    </row>
    <row r="17" spans="1:17" s="217" customFormat="1" ht="52.5" customHeight="1">
      <c r="A17" s="218"/>
      <c r="B17" s="219">
        <v>5</v>
      </c>
      <c r="C17" s="275" t="s">
        <v>215</v>
      </c>
      <c r="D17" s="39" t="s">
        <v>193</v>
      </c>
      <c r="E17" s="391"/>
      <c r="F17" s="392"/>
      <c r="G17" s="393"/>
      <c r="H17" s="222"/>
      <c r="I17" s="222"/>
      <c r="J17" s="155" t="s">
        <v>592</v>
      </c>
      <c r="K17" s="221"/>
      <c r="L17" s="155" t="s">
        <v>1041</v>
      </c>
      <c r="M17" s="55"/>
      <c r="N17" s="55"/>
      <c r="O17" s="55"/>
      <c r="P17" s="61" t="s">
        <v>20</v>
      </c>
      <c r="Q17" s="216"/>
    </row>
    <row r="18" spans="1:17" s="217" customFormat="1" ht="52.5" customHeight="1">
      <c r="A18" s="151" t="s">
        <v>866</v>
      </c>
      <c r="B18" s="152" t="s">
        <v>24</v>
      </c>
      <c r="C18" s="394" t="s">
        <v>221</v>
      </c>
      <c r="D18" s="395"/>
      <c r="E18" s="395">
        <v>1</v>
      </c>
      <c r="F18" s="395"/>
      <c r="G18" s="396"/>
      <c r="H18" s="212" t="str">
        <f>IF(COUNT(D19:D23)=0,"N/A",SUM(D19:D23)/(COUNT(D19:D23)*2))</f>
        <v>N/A</v>
      </c>
      <c r="I18" s="213" t="str">
        <f>IF(H18="N/A","N/A", IF(H18&gt;=80%,"MET",IF(H18&gt;=50%,"PARTIAL MET","Not Met")))</f>
        <v>N/A</v>
      </c>
      <c r="J18" s="224"/>
      <c r="K18" s="224"/>
      <c r="L18" s="224"/>
      <c r="M18" s="225"/>
      <c r="N18" s="414"/>
      <c r="O18" s="415"/>
      <c r="P18" s="415"/>
      <c r="Q18" s="216"/>
    </row>
    <row r="19" spans="1:17" s="217" customFormat="1" ht="63.75" customHeight="1">
      <c r="A19" s="218"/>
      <c r="B19" s="219">
        <v>1</v>
      </c>
      <c r="C19" s="275" t="s">
        <v>218</v>
      </c>
      <c r="D19" s="39" t="s">
        <v>193</v>
      </c>
      <c r="E19" s="391"/>
      <c r="F19" s="392"/>
      <c r="G19" s="393"/>
      <c r="H19" s="416"/>
      <c r="I19" s="226"/>
      <c r="J19" s="155" t="s">
        <v>589</v>
      </c>
      <c r="K19" s="227"/>
      <c r="L19" s="227"/>
      <c r="M19" s="57"/>
      <c r="N19" s="57"/>
      <c r="O19" s="57"/>
      <c r="P19" s="61" t="s">
        <v>20</v>
      </c>
      <c r="Q19" s="216"/>
    </row>
    <row r="20" spans="1:17" s="217" customFormat="1" ht="52.5" customHeight="1">
      <c r="A20" s="218"/>
      <c r="B20" s="219">
        <v>2</v>
      </c>
      <c r="C20" s="275" t="s">
        <v>1015</v>
      </c>
      <c r="D20" s="39" t="s">
        <v>193</v>
      </c>
      <c r="E20" s="391"/>
      <c r="F20" s="392"/>
      <c r="G20" s="393"/>
      <c r="H20" s="417"/>
      <c r="I20" s="228"/>
      <c r="J20" s="227"/>
      <c r="K20" s="155" t="s">
        <v>1038</v>
      </c>
      <c r="L20" s="227"/>
      <c r="M20" s="57"/>
      <c r="N20" s="57"/>
      <c r="O20" s="57"/>
      <c r="P20" s="61" t="s">
        <v>20</v>
      </c>
      <c r="Q20" s="216"/>
    </row>
    <row r="21" spans="1:17" s="217" customFormat="1" ht="52.5" customHeight="1">
      <c r="A21" s="223" t="s">
        <v>194</v>
      </c>
      <c r="B21" s="219">
        <v>3</v>
      </c>
      <c r="C21" s="275" t="s">
        <v>1016</v>
      </c>
      <c r="D21" s="39" t="s">
        <v>193</v>
      </c>
      <c r="E21" s="391"/>
      <c r="F21" s="392"/>
      <c r="G21" s="393"/>
      <c r="H21" s="417"/>
      <c r="I21" s="228"/>
      <c r="J21" s="155" t="s">
        <v>597</v>
      </c>
      <c r="K21" s="155" t="s">
        <v>1038</v>
      </c>
      <c r="L21" s="227"/>
      <c r="M21" s="57"/>
      <c r="N21" s="57"/>
      <c r="O21" s="57"/>
      <c r="P21" s="61" t="s">
        <v>20</v>
      </c>
      <c r="Q21" s="216"/>
    </row>
    <row r="22" spans="1:17" s="217" customFormat="1" ht="52.5" customHeight="1">
      <c r="A22" s="218"/>
      <c r="B22" s="219">
        <v>4</v>
      </c>
      <c r="C22" s="275" t="s">
        <v>219</v>
      </c>
      <c r="D22" s="39" t="s">
        <v>193</v>
      </c>
      <c r="E22" s="391"/>
      <c r="F22" s="392"/>
      <c r="G22" s="393"/>
      <c r="H22" s="417"/>
      <c r="I22" s="228"/>
      <c r="J22" s="155" t="s">
        <v>1039</v>
      </c>
      <c r="K22" s="227"/>
      <c r="L22" s="227"/>
      <c r="M22" s="57"/>
      <c r="N22" s="57"/>
      <c r="O22" s="57"/>
      <c r="P22" s="61" t="s">
        <v>20</v>
      </c>
      <c r="Q22" s="216"/>
    </row>
    <row r="23" spans="1:17" s="217" customFormat="1" ht="52.5" customHeight="1">
      <c r="A23" s="218"/>
      <c r="B23" s="219">
        <v>5</v>
      </c>
      <c r="C23" s="275" t="s">
        <v>220</v>
      </c>
      <c r="D23" s="39" t="s">
        <v>193</v>
      </c>
      <c r="E23" s="391"/>
      <c r="F23" s="392"/>
      <c r="G23" s="393"/>
      <c r="H23" s="418"/>
      <c r="I23" s="229"/>
      <c r="J23" s="155" t="s">
        <v>592</v>
      </c>
      <c r="K23" s="227"/>
      <c r="L23" s="155" t="s">
        <v>595</v>
      </c>
      <c r="M23" s="57"/>
      <c r="N23" s="57"/>
      <c r="O23" s="57"/>
      <c r="P23" s="61" t="s">
        <v>20</v>
      </c>
      <c r="Q23" s="216"/>
    </row>
    <row r="24" spans="1:17" s="217" customFormat="1" ht="52.5" customHeight="1">
      <c r="A24" s="151" t="s">
        <v>225</v>
      </c>
      <c r="B24" s="152" t="s">
        <v>224</v>
      </c>
      <c r="C24" s="394" t="s">
        <v>223</v>
      </c>
      <c r="D24" s="395"/>
      <c r="E24" s="395"/>
      <c r="F24" s="395"/>
      <c r="G24" s="396"/>
      <c r="H24" s="212" t="str">
        <f>IF(COUNT(D25:D28)=0,"N/A",SUM(D25:D28)/(COUNT(D25:D28)*2))</f>
        <v>N/A</v>
      </c>
      <c r="I24" s="213" t="str">
        <f>IF(H24="N/A","N/A", IF(H24&gt;=80%,"MET",IF(H24&gt;=50%,"PARTIAL MET","Not Met")))</f>
        <v>N/A</v>
      </c>
      <c r="J24" s="224"/>
      <c r="K24" s="224"/>
      <c r="L24" s="224"/>
      <c r="M24" s="225"/>
      <c r="N24" s="225"/>
      <c r="O24" s="225"/>
      <c r="P24" s="224"/>
      <c r="Q24" s="216"/>
    </row>
    <row r="25" spans="1:17" s="217" customFormat="1" ht="52.5" customHeight="1">
      <c r="A25" s="218"/>
      <c r="B25" s="219">
        <v>1</v>
      </c>
      <c r="C25" s="275" t="s">
        <v>226</v>
      </c>
      <c r="D25" s="39" t="s">
        <v>193</v>
      </c>
      <c r="E25" s="391"/>
      <c r="F25" s="392"/>
      <c r="G25" s="393"/>
      <c r="H25" s="377"/>
      <c r="I25" s="377"/>
      <c r="J25" s="155" t="s">
        <v>589</v>
      </c>
      <c r="K25" s="227"/>
      <c r="L25" s="227"/>
      <c r="M25" s="55"/>
      <c r="N25" s="55"/>
      <c r="O25" s="55"/>
      <c r="P25" s="61" t="s">
        <v>20</v>
      </c>
      <c r="Q25" s="216"/>
    </row>
    <row r="26" spans="1:17" s="217" customFormat="1" ht="52.5" customHeight="1">
      <c r="A26" s="223" t="s">
        <v>194</v>
      </c>
      <c r="B26" s="219">
        <v>2</v>
      </c>
      <c r="C26" s="275" t="s">
        <v>1015</v>
      </c>
      <c r="D26" s="39" t="s">
        <v>193</v>
      </c>
      <c r="E26" s="391"/>
      <c r="F26" s="392"/>
      <c r="G26" s="393"/>
      <c r="H26" s="378"/>
      <c r="I26" s="378"/>
      <c r="J26" s="227"/>
      <c r="K26" s="155" t="s">
        <v>1038</v>
      </c>
      <c r="L26" s="227"/>
      <c r="M26" s="55"/>
      <c r="N26" s="55"/>
      <c r="O26" s="55"/>
      <c r="P26" s="61" t="s">
        <v>20</v>
      </c>
      <c r="Q26" s="216"/>
    </row>
    <row r="27" spans="1:17" s="217" customFormat="1" ht="52.5" customHeight="1">
      <c r="A27" s="218"/>
      <c r="B27" s="219">
        <v>3</v>
      </c>
      <c r="C27" s="275" t="s">
        <v>227</v>
      </c>
      <c r="D27" s="39" t="s">
        <v>193</v>
      </c>
      <c r="E27" s="391"/>
      <c r="F27" s="392"/>
      <c r="G27" s="393"/>
      <c r="H27" s="378"/>
      <c r="I27" s="378"/>
      <c r="J27" s="155" t="s">
        <v>598</v>
      </c>
      <c r="K27" s="227"/>
      <c r="L27" s="155" t="s">
        <v>599</v>
      </c>
      <c r="M27" s="55"/>
      <c r="N27" s="55"/>
      <c r="O27" s="55"/>
      <c r="P27" s="61" t="s">
        <v>20</v>
      </c>
      <c r="Q27" s="216"/>
    </row>
    <row r="28" spans="1:17" s="217" customFormat="1" ht="52.5" customHeight="1">
      <c r="A28" s="218"/>
      <c r="B28" s="219">
        <v>4</v>
      </c>
      <c r="C28" s="275" t="s">
        <v>228</v>
      </c>
      <c r="D28" s="39" t="s">
        <v>193</v>
      </c>
      <c r="E28" s="391"/>
      <c r="F28" s="392"/>
      <c r="G28" s="393"/>
      <c r="H28" s="379"/>
      <c r="I28" s="379"/>
      <c r="J28" s="155" t="s">
        <v>592</v>
      </c>
      <c r="K28" s="227"/>
      <c r="L28" s="155" t="s">
        <v>595</v>
      </c>
      <c r="M28" s="55"/>
      <c r="N28" s="55"/>
      <c r="O28" s="55"/>
      <c r="P28" s="61" t="s">
        <v>20</v>
      </c>
      <c r="Q28" s="216"/>
    </row>
    <row r="29" spans="1:17" s="217" customFormat="1" ht="52.5" customHeight="1">
      <c r="A29" s="151" t="s">
        <v>231</v>
      </c>
      <c r="B29" s="152" t="s">
        <v>229</v>
      </c>
      <c r="C29" s="394" t="s">
        <v>230</v>
      </c>
      <c r="D29" s="395"/>
      <c r="E29" s="395"/>
      <c r="F29" s="395"/>
      <c r="G29" s="396"/>
      <c r="H29" s="212" t="str">
        <f>IF(COUNT(D30:D34)=0,"N/A",SUM(D30:D34)/(COUNT(D30:D34)*2))</f>
        <v>N/A</v>
      </c>
      <c r="I29" s="213" t="str">
        <f>IF(H29="N/A","N/A", IF(H29&gt;=80%,"MET",IF(H29&gt;=50%,"PARTIAL MET","Not Met")))</f>
        <v>N/A</v>
      </c>
      <c r="J29" s="224"/>
      <c r="K29" s="224"/>
      <c r="L29" s="224"/>
      <c r="M29" s="225"/>
      <c r="N29" s="225"/>
      <c r="O29" s="225"/>
      <c r="P29" s="224"/>
      <c r="Q29" s="216"/>
    </row>
    <row r="30" spans="1:17" s="217" customFormat="1" ht="52.5" customHeight="1">
      <c r="A30" s="218"/>
      <c r="B30" s="219">
        <v>1</v>
      </c>
      <c r="C30" s="275" t="s">
        <v>235</v>
      </c>
      <c r="D30" s="39" t="s">
        <v>193</v>
      </c>
      <c r="E30" s="391"/>
      <c r="F30" s="392"/>
      <c r="G30" s="393"/>
      <c r="H30" s="226"/>
      <c r="I30" s="226"/>
      <c r="J30" s="155" t="s">
        <v>589</v>
      </c>
      <c r="K30" s="230"/>
      <c r="L30" s="230"/>
      <c r="M30" s="57"/>
      <c r="N30" s="57"/>
      <c r="O30" s="57"/>
      <c r="P30" s="61" t="s">
        <v>20</v>
      </c>
      <c r="Q30" s="216"/>
    </row>
    <row r="31" spans="1:17" s="217" customFormat="1" ht="52.5" customHeight="1">
      <c r="A31" s="223" t="s">
        <v>194</v>
      </c>
      <c r="B31" s="219">
        <v>2</v>
      </c>
      <c r="C31" s="275" t="s">
        <v>1019</v>
      </c>
      <c r="D31" s="39" t="s">
        <v>193</v>
      </c>
      <c r="E31" s="391"/>
      <c r="F31" s="392"/>
      <c r="G31" s="393"/>
      <c r="H31" s="228"/>
      <c r="I31" s="228"/>
      <c r="J31" s="230"/>
      <c r="K31" s="155" t="s">
        <v>1038</v>
      </c>
      <c r="L31" s="230"/>
      <c r="M31" s="57"/>
      <c r="N31" s="57"/>
      <c r="O31" s="57"/>
      <c r="P31" s="61" t="s">
        <v>20</v>
      </c>
      <c r="Q31" s="216"/>
    </row>
    <row r="32" spans="1:17" s="217" customFormat="1" ht="52.5" customHeight="1">
      <c r="A32" s="218"/>
      <c r="B32" s="219">
        <v>3</v>
      </c>
      <c r="C32" s="275" t="s">
        <v>234</v>
      </c>
      <c r="D32" s="39" t="s">
        <v>193</v>
      </c>
      <c r="E32" s="391"/>
      <c r="F32" s="392"/>
      <c r="G32" s="393"/>
      <c r="H32" s="228"/>
      <c r="I32" s="228"/>
      <c r="J32" s="230"/>
      <c r="K32" s="230"/>
      <c r="L32" s="155" t="s">
        <v>593</v>
      </c>
      <c r="M32" s="57"/>
      <c r="N32" s="57"/>
      <c r="O32" s="57"/>
      <c r="P32" s="61" t="s">
        <v>20</v>
      </c>
      <c r="Q32" s="216"/>
    </row>
    <row r="33" spans="1:17" s="217" customFormat="1" ht="52.5" customHeight="1">
      <c r="A33" s="218"/>
      <c r="B33" s="219">
        <v>4</v>
      </c>
      <c r="C33" s="275" t="s">
        <v>233</v>
      </c>
      <c r="D33" s="39" t="s">
        <v>193</v>
      </c>
      <c r="E33" s="391"/>
      <c r="F33" s="392"/>
      <c r="G33" s="393"/>
      <c r="H33" s="228"/>
      <c r="I33" s="228"/>
      <c r="J33" s="155" t="s">
        <v>594</v>
      </c>
      <c r="K33" s="230"/>
      <c r="L33" s="230"/>
      <c r="M33" s="57"/>
      <c r="N33" s="57"/>
      <c r="O33" s="57"/>
      <c r="P33" s="61" t="s">
        <v>20</v>
      </c>
      <c r="Q33" s="216"/>
    </row>
    <row r="34" spans="1:17" s="217" customFormat="1" ht="52.5" customHeight="1">
      <c r="A34" s="218"/>
      <c r="B34" s="219">
        <v>5</v>
      </c>
      <c r="C34" s="275" t="s">
        <v>232</v>
      </c>
      <c r="D34" s="39" t="s">
        <v>193</v>
      </c>
      <c r="E34" s="391"/>
      <c r="F34" s="392"/>
      <c r="G34" s="393"/>
      <c r="H34" s="229"/>
      <c r="I34" s="229"/>
      <c r="J34" s="155" t="s">
        <v>592</v>
      </c>
      <c r="K34" s="230"/>
      <c r="L34" s="155" t="s">
        <v>595</v>
      </c>
      <c r="M34" s="57"/>
      <c r="N34" s="57"/>
      <c r="O34" s="57"/>
      <c r="P34" s="61" t="s">
        <v>20</v>
      </c>
      <c r="Q34" s="216"/>
    </row>
    <row r="35" spans="1:17" s="217" customFormat="1" ht="52.5" customHeight="1">
      <c r="A35" s="151" t="s">
        <v>243</v>
      </c>
      <c r="B35" s="152" t="s">
        <v>236</v>
      </c>
      <c r="C35" s="394" t="s">
        <v>912</v>
      </c>
      <c r="D35" s="395"/>
      <c r="E35" s="395"/>
      <c r="F35" s="395"/>
      <c r="G35" s="396"/>
      <c r="H35" s="212" t="str">
        <f>IF(COUNT(D36:D41)=0,"N/A",SUM(D36:D41)/(COUNT(D36:D41)*2))</f>
        <v>N/A</v>
      </c>
      <c r="I35" s="213" t="str">
        <f>IF(H35="N/A","N/A", IF(H35&gt;=80%,"MET",IF(H35&gt;=50%,"PARTIAL MET","Not Met")))</f>
        <v>N/A</v>
      </c>
      <c r="J35" s="224"/>
      <c r="K35" s="224"/>
      <c r="L35" s="224"/>
      <c r="M35" s="225"/>
      <c r="N35" s="414"/>
      <c r="O35" s="415"/>
      <c r="P35" s="415"/>
      <c r="Q35" s="216"/>
    </row>
    <row r="36" spans="1:17" s="217" customFormat="1" ht="52.5" customHeight="1">
      <c r="A36" s="218"/>
      <c r="B36" s="219">
        <v>1</v>
      </c>
      <c r="C36" s="275" t="s">
        <v>242</v>
      </c>
      <c r="D36" s="39" t="s">
        <v>193</v>
      </c>
      <c r="E36" s="391"/>
      <c r="F36" s="392"/>
      <c r="G36" s="393"/>
      <c r="H36" s="220"/>
      <c r="I36" s="220"/>
      <c r="J36" s="155" t="s">
        <v>589</v>
      </c>
      <c r="K36" s="227"/>
      <c r="L36" s="227"/>
      <c r="M36" s="58"/>
      <c r="N36" s="58"/>
      <c r="O36" s="58"/>
      <c r="P36" s="61" t="s">
        <v>20</v>
      </c>
      <c r="Q36" s="216"/>
    </row>
    <row r="37" spans="1:17" s="217" customFormat="1" ht="52.5" customHeight="1">
      <c r="A37" s="218"/>
      <c r="B37" s="219">
        <v>2</v>
      </c>
      <c r="C37" s="275" t="s">
        <v>241</v>
      </c>
      <c r="D37" s="39" t="s">
        <v>193</v>
      </c>
      <c r="E37" s="391"/>
      <c r="F37" s="392"/>
      <c r="G37" s="393"/>
      <c r="H37" s="222"/>
      <c r="I37" s="222"/>
      <c r="J37" s="227"/>
      <c r="K37" s="155" t="s">
        <v>1038</v>
      </c>
      <c r="L37" s="227"/>
      <c r="M37" s="58"/>
      <c r="N37" s="58"/>
      <c r="O37" s="58"/>
      <c r="P37" s="61" t="s">
        <v>20</v>
      </c>
      <c r="Q37" s="216"/>
    </row>
    <row r="38" spans="1:17" s="217" customFormat="1" ht="69" customHeight="1">
      <c r="A38" s="223" t="s">
        <v>194</v>
      </c>
      <c r="B38" s="219">
        <v>3</v>
      </c>
      <c r="C38" s="275" t="s">
        <v>240</v>
      </c>
      <c r="D38" s="39" t="s">
        <v>193</v>
      </c>
      <c r="E38" s="391"/>
      <c r="F38" s="392"/>
      <c r="G38" s="393"/>
      <c r="H38" s="222"/>
      <c r="I38" s="222"/>
      <c r="J38" s="155" t="s">
        <v>1042</v>
      </c>
      <c r="K38" s="227"/>
      <c r="L38" s="155" t="s">
        <v>600</v>
      </c>
      <c r="M38" s="58"/>
      <c r="N38" s="58"/>
      <c r="O38" s="58"/>
      <c r="P38" s="61" t="s">
        <v>20</v>
      </c>
      <c r="Q38" s="216"/>
    </row>
    <row r="39" spans="1:17" s="217" customFormat="1" ht="52.5" customHeight="1">
      <c r="A39" s="218"/>
      <c r="B39" s="219">
        <v>4</v>
      </c>
      <c r="C39" s="275" t="s">
        <v>239</v>
      </c>
      <c r="D39" s="39" t="s">
        <v>193</v>
      </c>
      <c r="E39" s="391"/>
      <c r="F39" s="392"/>
      <c r="G39" s="393"/>
      <c r="H39" s="222"/>
      <c r="I39" s="222"/>
      <c r="J39" s="227"/>
      <c r="K39" s="227"/>
      <c r="L39" s="155" t="s">
        <v>601</v>
      </c>
      <c r="M39" s="58"/>
      <c r="N39" s="58"/>
      <c r="O39" s="58"/>
      <c r="P39" s="61" t="s">
        <v>20</v>
      </c>
      <c r="Q39" s="216"/>
    </row>
    <row r="40" spans="1:17" s="217" customFormat="1" ht="52.5" customHeight="1">
      <c r="A40" s="218"/>
      <c r="B40" s="219">
        <v>5</v>
      </c>
      <c r="C40" s="275" t="s">
        <v>238</v>
      </c>
      <c r="D40" s="39" t="s">
        <v>193</v>
      </c>
      <c r="E40" s="391"/>
      <c r="F40" s="392"/>
      <c r="G40" s="393"/>
      <c r="H40" s="222"/>
      <c r="I40" s="222"/>
      <c r="J40" s="227"/>
      <c r="K40" s="155" t="s">
        <v>602</v>
      </c>
      <c r="L40" s="227"/>
      <c r="M40" s="55"/>
      <c r="N40" s="55"/>
      <c r="O40" s="55"/>
      <c r="P40" s="61" t="s">
        <v>20</v>
      </c>
      <c r="Q40" s="216"/>
    </row>
    <row r="41" spans="1:17" s="217" customFormat="1" ht="52.5" customHeight="1">
      <c r="A41" s="218"/>
      <c r="B41" s="219">
        <v>6</v>
      </c>
      <c r="C41" s="275" t="s">
        <v>237</v>
      </c>
      <c r="D41" s="39" t="s">
        <v>193</v>
      </c>
      <c r="E41" s="391"/>
      <c r="F41" s="392"/>
      <c r="G41" s="393"/>
      <c r="H41" s="231"/>
      <c r="I41" s="231"/>
      <c r="J41" s="155" t="s">
        <v>1046</v>
      </c>
      <c r="K41" s="227"/>
      <c r="L41" s="227"/>
      <c r="M41" s="58"/>
      <c r="N41" s="58"/>
      <c r="O41" s="58"/>
      <c r="P41" s="61" t="s">
        <v>20</v>
      </c>
      <c r="Q41" s="216"/>
    </row>
    <row r="42" spans="1:17" s="217" customFormat="1" ht="52.5" customHeight="1">
      <c r="A42" s="151" t="s">
        <v>246</v>
      </c>
      <c r="B42" s="152" t="s">
        <v>244</v>
      </c>
      <c r="C42" s="394" t="s">
        <v>245</v>
      </c>
      <c r="D42" s="395"/>
      <c r="E42" s="395"/>
      <c r="F42" s="395"/>
      <c r="G42" s="396"/>
      <c r="H42" s="212" t="str">
        <f>IF(COUNT(D43:D47)=0,"N/A",SUM(D43:D47)/(COUNT(D43:D47)*2))</f>
        <v>N/A</v>
      </c>
      <c r="I42" s="213" t="str">
        <f>IF(H42="N/A","N/A", IF(H42&gt;=80%,"MET",IF(H42&gt;=50%,"PARTIAL MET","Not Met")))</f>
        <v>N/A</v>
      </c>
      <c r="J42" s="224"/>
      <c r="K42" s="224"/>
      <c r="L42" s="224"/>
      <c r="M42" s="225"/>
      <c r="N42" s="414"/>
      <c r="O42" s="415"/>
      <c r="P42" s="415"/>
      <c r="Q42" s="216"/>
    </row>
    <row r="43" spans="1:17" s="217" customFormat="1" ht="52.5" customHeight="1">
      <c r="A43" s="218"/>
      <c r="B43" s="219">
        <v>1</v>
      </c>
      <c r="C43" s="275" t="s">
        <v>579</v>
      </c>
      <c r="D43" s="39" t="s">
        <v>193</v>
      </c>
      <c r="E43" s="391"/>
      <c r="F43" s="392"/>
      <c r="G43" s="393"/>
      <c r="H43" s="220"/>
      <c r="I43" s="220"/>
      <c r="J43" s="155" t="s">
        <v>589</v>
      </c>
      <c r="K43" s="227"/>
      <c r="L43" s="227"/>
      <c r="M43" s="58"/>
      <c r="N43" s="58"/>
      <c r="O43" s="58"/>
      <c r="P43" s="61" t="s">
        <v>20</v>
      </c>
      <c r="Q43" s="216"/>
    </row>
    <row r="44" spans="1:17" s="217" customFormat="1" ht="52.5" customHeight="1">
      <c r="A44" s="218"/>
      <c r="B44" s="219">
        <v>2</v>
      </c>
      <c r="C44" s="275" t="s">
        <v>580</v>
      </c>
      <c r="D44" s="39" t="s">
        <v>193</v>
      </c>
      <c r="E44" s="391"/>
      <c r="F44" s="392"/>
      <c r="G44" s="393"/>
      <c r="H44" s="222"/>
      <c r="I44" s="222"/>
      <c r="J44" s="227"/>
      <c r="K44" s="155" t="s">
        <v>1043</v>
      </c>
      <c r="L44" s="227"/>
      <c r="M44" s="58"/>
      <c r="N44" s="58"/>
      <c r="O44" s="58"/>
      <c r="P44" s="61" t="s">
        <v>20</v>
      </c>
      <c r="Q44" s="216"/>
    </row>
    <row r="45" spans="1:17" s="217" customFormat="1" ht="72" customHeight="1">
      <c r="A45" s="223" t="s">
        <v>194</v>
      </c>
      <c r="B45" s="219">
        <v>3</v>
      </c>
      <c r="C45" s="275" t="s">
        <v>581</v>
      </c>
      <c r="D45" s="39" t="s">
        <v>193</v>
      </c>
      <c r="E45" s="391"/>
      <c r="F45" s="392"/>
      <c r="G45" s="393"/>
      <c r="H45" s="222"/>
      <c r="I45" s="222"/>
      <c r="J45" s="227" t="s">
        <v>1044</v>
      </c>
      <c r="K45" s="227"/>
      <c r="L45" s="155" t="s">
        <v>600</v>
      </c>
      <c r="M45" s="58"/>
      <c r="N45" s="58"/>
      <c r="O45" s="58"/>
      <c r="P45" s="61" t="s">
        <v>20</v>
      </c>
      <c r="Q45" s="216"/>
    </row>
    <row r="46" spans="1:17" s="217" customFormat="1" ht="52.5" customHeight="1">
      <c r="A46" s="218"/>
      <c r="B46" s="219">
        <v>4</v>
      </c>
      <c r="C46" s="275" t="s">
        <v>582</v>
      </c>
      <c r="D46" s="39" t="s">
        <v>193</v>
      </c>
      <c r="E46" s="391"/>
      <c r="F46" s="392"/>
      <c r="G46" s="393"/>
      <c r="H46" s="222"/>
      <c r="I46" s="222"/>
      <c r="J46" s="227"/>
      <c r="K46" s="155" t="s">
        <v>602</v>
      </c>
      <c r="L46" s="227"/>
      <c r="M46" s="58"/>
      <c r="N46" s="58"/>
      <c r="O46" s="58"/>
      <c r="P46" s="61" t="s">
        <v>20</v>
      </c>
      <c r="Q46" s="216"/>
    </row>
    <row r="47" spans="1:17" s="217" customFormat="1" ht="52.5" customHeight="1">
      <c r="A47" s="218"/>
      <c r="B47" s="219">
        <v>5</v>
      </c>
      <c r="C47" s="275" t="s">
        <v>583</v>
      </c>
      <c r="D47" s="39" t="s">
        <v>193</v>
      </c>
      <c r="E47" s="391"/>
      <c r="F47" s="392"/>
      <c r="G47" s="393"/>
      <c r="H47" s="222"/>
      <c r="I47" s="222"/>
      <c r="J47" s="155" t="s">
        <v>1045</v>
      </c>
      <c r="K47" s="227"/>
      <c r="L47" s="227"/>
      <c r="M47" s="58"/>
      <c r="N47" s="58"/>
      <c r="O47" s="58"/>
      <c r="P47" s="61" t="s">
        <v>20</v>
      </c>
      <c r="Q47" s="216"/>
    </row>
    <row r="48" spans="1:17" s="217" customFormat="1" ht="52.5" customHeight="1">
      <c r="A48" s="151" t="s">
        <v>249</v>
      </c>
      <c r="B48" s="152" t="s">
        <v>248</v>
      </c>
      <c r="C48" s="394" t="s">
        <v>247</v>
      </c>
      <c r="D48" s="395"/>
      <c r="E48" s="395"/>
      <c r="F48" s="395"/>
      <c r="G48" s="396"/>
      <c r="H48" s="212" t="str">
        <f>IF(COUNT(D49:D53)=0,"N/A",SUM(D49:D53)/(COUNT(D49:D53)*2))</f>
        <v>N/A</v>
      </c>
      <c r="I48" s="232" t="str">
        <f>IF(H48="N/A","N/A", IF(H48&gt;=80%,"MET",IF(H48&gt;=50%,"PARTIAL MET","Not Met")))</f>
        <v>N/A</v>
      </c>
      <c r="J48" s="224"/>
      <c r="K48" s="224"/>
      <c r="L48" s="224"/>
      <c r="M48" s="225"/>
      <c r="N48" s="429"/>
      <c r="O48" s="430"/>
      <c r="P48" s="430"/>
      <c r="Q48" s="216"/>
    </row>
    <row r="49" spans="1:17" s="217" customFormat="1" ht="63.75" customHeight="1">
      <c r="A49" s="218"/>
      <c r="B49" s="219">
        <v>1</v>
      </c>
      <c r="C49" s="275" t="s">
        <v>584</v>
      </c>
      <c r="D49" s="39" t="s">
        <v>193</v>
      </c>
      <c r="E49" s="391"/>
      <c r="F49" s="392"/>
      <c r="G49" s="393"/>
      <c r="H49" s="233"/>
      <c r="I49" s="233"/>
      <c r="J49" s="155" t="s">
        <v>603</v>
      </c>
      <c r="K49" s="227"/>
      <c r="L49" s="227"/>
      <c r="M49" s="55"/>
      <c r="N49" s="55"/>
      <c r="O49" s="55"/>
      <c r="P49" s="61" t="s">
        <v>20</v>
      </c>
      <c r="Q49" s="216"/>
    </row>
    <row r="50" spans="1:17" s="217" customFormat="1" ht="52.5" customHeight="1">
      <c r="A50" s="218"/>
      <c r="B50" s="219">
        <v>2</v>
      </c>
      <c r="C50" s="275" t="s">
        <v>253</v>
      </c>
      <c r="D50" s="39" t="s">
        <v>193</v>
      </c>
      <c r="E50" s="391"/>
      <c r="F50" s="392"/>
      <c r="G50" s="393"/>
      <c r="H50" s="222"/>
      <c r="I50" s="222"/>
      <c r="J50" s="227"/>
      <c r="K50" s="155" t="s">
        <v>1043</v>
      </c>
      <c r="L50" s="227"/>
      <c r="M50" s="55"/>
      <c r="N50" s="55"/>
      <c r="O50" s="55"/>
      <c r="P50" s="61" t="s">
        <v>20</v>
      </c>
      <c r="Q50" s="216"/>
    </row>
    <row r="51" spans="1:17" s="217" customFormat="1" ht="52.5" customHeight="1">
      <c r="A51" s="223" t="s">
        <v>194</v>
      </c>
      <c r="B51" s="219">
        <v>3</v>
      </c>
      <c r="C51" s="275" t="s">
        <v>252</v>
      </c>
      <c r="D51" s="39" t="s">
        <v>193</v>
      </c>
      <c r="E51" s="391"/>
      <c r="F51" s="392"/>
      <c r="G51" s="393"/>
      <c r="H51" s="222"/>
      <c r="I51" s="222"/>
      <c r="J51" s="155" t="s">
        <v>1047</v>
      </c>
      <c r="K51" s="227"/>
      <c r="L51" s="155" t="s">
        <v>600</v>
      </c>
      <c r="M51" s="55"/>
      <c r="N51" s="55"/>
      <c r="O51" s="55"/>
      <c r="P51" s="61" t="s">
        <v>20</v>
      </c>
      <c r="Q51" s="216"/>
    </row>
    <row r="52" spans="1:17" s="217" customFormat="1" ht="52.5" customHeight="1">
      <c r="A52" s="218"/>
      <c r="B52" s="219">
        <v>4</v>
      </c>
      <c r="C52" s="275" t="s">
        <v>251</v>
      </c>
      <c r="D52" s="39" t="s">
        <v>193</v>
      </c>
      <c r="E52" s="391"/>
      <c r="F52" s="392"/>
      <c r="G52" s="393"/>
      <c r="H52" s="222"/>
      <c r="I52" s="222"/>
      <c r="J52" s="227"/>
      <c r="K52" s="155" t="s">
        <v>602</v>
      </c>
      <c r="L52" s="227"/>
      <c r="M52" s="56"/>
      <c r="N52" s="56"/>
      <c r="O52" s="56"/>
      <c r="P52" s="61" t="s">
        <v>20</v>
      </c>
      <c r="Q52" s="216"/>
    </row>
    <row r="53" spans="1:17" s="217" customFormat="1" ht="52.5" customHeight="1">
      <c r="A53" s="218"/>
      <c r="B53" s="219">
        <v>5</v>
      </c>
      <c r="C53" s="275" t="s">
        <v>250</v>
      </c>
      <c r="D53" s="39" t="s">
        <v>193</v>
      </c>
      <c r="E53" s="391"/>
      <c r="F53" s="392"/>
      <c r="G53" s="393"/>
      <c r="H53" s="231"/>
      <c r="I53" s="231"/>
      <c r="J53" s="155" t="s">
        <v>1048</v>
      </c>
      <c r="K53" s="227"/>
      <c r="L53" s="227"/>
      <c r="M53" s="58"/>
      <c r="N53" s="58"/>
      <c r="O53" s="58"/>
      <c r="P53" s="61" t="s">
        <v>20</v>
      </c>
      <c r="Q53" s="216"/>
    </row>
    <row r="54" spans="1:17" s="217" customFormat="1" ht="52.5" customHeight="1">
      <c r="A54" s="151" t="s">
        <v>260</v>
      </c>
      <c r="B54" s="152" t="s">
        <v>261</v>
      </c>
      <c r="C54" s="394" t="s">
        <v>259</v>
      </c>
      <c r="D54" s="395"/>
      <c r="E54" s="395"/>
      <c r="F54" s="395"/>
      <c r="G54" s="396"/>
      <c r="H54" s="212" t="str">
        <f>IF(COUNT(D55:D59)=0,"N/A",SUM(D55:D59)/(COUNT(D55:D59)*2))</f>
        <v>N/A</v>
      </c>
      <c r="I54" s="213" t="str">
        <f>IF(H54="N/A","N/A", IF(H54&gt;=80%,"MET",IF(H54&gt;=50%,"PARTIAL MET","Not Met")))</f>
        <v>N/A</v>
      </c>
      <c r="J54" s="224"/>
      <c r="K54" s="224"/>
      <c r="L54" s="224"/>
      <c r="M54" s="225"/>
      <c r="N54" s="225"/>
      <c r="O54" s="234"/>
      <c r="P54" s="235"/>
      <c r="Q54" s="216"/>
    </row>
    <row r="55" spans="1:17" s="217" customFormat="1" ht="52.5" customHeight="1">
      <c r="A55" s="218"/>
      <c r="B55" s="219">
        <v>1</v>
      </c>
      <c r="C55" s="275" t="s">
        <v>254</v>
      </c>
      <c r="D55" s="39" t="s">
        <v>193</v>
      </c>
      <c r="E55" s="391"/>
      <c r="F55" s="392"/>
      <c r="G55" s="393"/>
      <c r="H55" s="226"/>
      <c r="I55" s="226"/>
      <c r="J55" s="155" t="s">
        <v>589</v>
      </c>
      <c r="K55" s="227"/>
      <c r="L55" s="227"/>
      <c r="M55" s="57"/>
      <c r="N55" s="57"/>
      <c r="O55" s="57"/>
      <c r="P55" s="61" t="s">
        <v>20</v>
      </c>
      <c r="Q55" s="216"/>
    </row>
    <row r="56" spans="1:17" s="217" customFormat="1" ht="52.5" customHeight="1">
      <c r="A56" s="218"/>
      <c r="B56" s="219">
        <v>2</v>
      </c>
      <c r="C56" s="275" t="s">
        <v>255</v>
      </c>
      <c r="D56" s="39" t="s">
        <v>193</v>
      </c>
      <c r="E56" s="391"/>
      <c r="F56" s="392"/>
      <c r="G56" s="393"/>
      <c r="H56" s="228"/>
      <c r="I56" s="228"/>
      <c r="J56" s="155" t="s">
        <v>1050</v>
      </c>
      <c r="K56" s="155" t="s">
        <v>1049</v>
      </c>
      <c r="L56" s="227"/>
      <c r="M56" s="57"/>
      <c r="N56" s="57"/>
      <c r="O56" s="57"/>
      <c r="P56" s="61" t="s">
        <v>20</v>
      </c>
      <c r="Q56" s="216"/>
    </row>
    <row r="57" spans="1:17" s="217" customFormat="1" ht="52.5" customHeight="1">
      <c r="A57" s="223" t="s">
        <v>194</v>
      </c>
      <c r="B57" s="219">
        <v>3</v>
      </c>
      <c r="C57" s="275" t="s">
        <v>256</v>
      </c>
      <c r="D57" s="39" t="s">
        <v>193</v>
      </c>
      <c r="E57" s="391"/>
      <c r="F57" s="392"/>
      <c r="G57" s="393"/>
      <c r="H57" s="228"/>
      <c r="I57" s="228"/>
      <c r="J57" s="227"/>
      <c r="K57" s="227"/>
      <c r="L57" s="227" t="s">
        <v>593</v>
      </c>
      <c r="M57" s="57"/>
      <c r="N57" s="57"/>
      <c r="O57" s="57"/>
      <c r="P57" s="61" t="s">
        <v>20</v>
      </c>
      <c r="Q57" s="216"/>
    </row>
    <row r="58" spans="1:17" s="217" customFormat="1" ht="52.5" customHeight="1">
      <c r="A58" s="218"/>
      <c r="B58" s="219">
        <v>4</v>
      </c>
      <c r="C58" s="275" t="s">
        <v>257</v>
      </c>
      <c r="D58" s="39" t="s">
        <v>193</v>
      </c>
      <c r="E58" s="391"/>
      <c r="F58" s="392"/>
      <c r="G58" s="393"/>
      <c r="H58" s="228"/>
      <c r="I58" s="228"/>
      <c r="J58" s="155" t="s">
        <v>1051</v>
      </c>
      <c r="K58" s="227"/>
      <c r="L58" s="227"/>
      <c r="M58" s="57"/>
      <c r="N58" s="57"/>
      <c r="O58" s="57"/>
      <c r="P58" s="61" t="s">
        <v>20</v>
      </c>
      <c r="Q58" s="216"/>
    </row>
    <row r="59" spans="1:17" s="217" customFormat="1" ht="52.5" customHeight="1">
      <c r="A59" s="218"/>
      <c r="B59" s="219">
        <v>5</v>
      </c>
      <c r="C59" s="275" t="s">
        <v>258</v>
      </c>
      <c r="D59" s="39" t="s">
        <v>193</v>
      </c>
      <c r="E59" s="391"/>
      <c r="F59" s="392"/>
      <c r="G59" s="393"/>
      <c r="H59" s="229"/>
      <c r="I59" s="229"/>
      <c r="J59" s="155" t="s">
        <v>1052</v>
      </c>
      <c r="K59" s="227"/>
      <c r="L59" s="155" t="s">
        <v>641</v>
      </c>
      <c r="M59" s="57"/>
      <c r="N59" s="57"/>
      <c r="O59" s="57"/>
      <c r="P59" s="61" t="s">
        <v>20</v>
      </c>
      <c r="Q59" s="216"/>
    </row>
    <row r="60" spans="1:17" s="217" customFormat="1" ht="52.5" customHeight="1">
      <c r="A60" s="151" t="s">
        <v>264</v>
      </c>
      <c r="B60" s="152" t="s">
        <v>263</v>
      </c>
      <c r="C60" s="394" t="s">
        <v>262</v>
      </c>
      <c r="D60" s="395"/>
      <c r="E60" s="395"/>
      <c r="F60" s="395"/>
      <c r="G60" s="396"/>
      <c r="H60" s="212" t="str">
        <f>IF(COUNT(D61:D64)=0,"N/A",SUM(D61:D64)/(COUNT(D61:D64)*2))</f>
        <v>N/A</v>
      </c>
      <c r="I60" s="213" t="str">
        <f>IF(H60="N/A","N/A", IF(H60&gt;=80%,"MET",IF(H60&gt;=50%,"PARTIAL MET","Not Met")))</f>
        <v>N/A</v>
      </c>
      <c r="J60" s="224"/>
      <c r="K60" s="224"/>
      <c r="L60" s="224"/>
      <c r="M60" s="427"/>
      <c r="N60" s="427"/>
      <c r="O60" s="427"/>
      <c r="P60" s="428"/>
      <c r="Q60" s="216"/>
    </row>
    <row r="61" spans="1:17" s="217" customFormat="1" ht="52.5" customHeight="1">
      <c r="A61" s="218"/>
      <c r="B61" s="219">
        <v>1</v>
      </c>
      <c r="C61" s="275" t="s">
        <v>572</v>
      </c>
      <c r="D61" s="39" t="s">
        <v>193</v>
      </c>
      <c r="E61" s="391"/>
      <c r="F61" s="392"/>
      <c r="G61" s="393"/>
      <c r="H61" s="226"/>
      <c r="I61" s="226"/>
      <c r="J61" s="155" t="s">
        <v>589</v>
      </c>
      <c r="K61" s="227"/>
      <c r="L61" s="227"/>
      <c r="M61" s="57"/>
      <c r="N61" s="57"/>
      <c r="O61" s="57"/>
      <c r="P61" s="61" t="s">
        <v>20</v>
      </c>
      <c r="Q61" s="216"/>
    </row>
    <row r="62" spans="1:17" s="217" customFormat="1" ht="52.5" customHeight="1">
      <c r="A62" s="223" t="s">
        <v>194</v>
      </c>
      <c r="B62" s="219">
        <v>2</v>
      </c>
      <c r="C62" s="275" t="s">
        <v>573</v>
      </c>
      <c r="D62" s="39" t="s">
        <v>193</v>
      </c>
      <c r="E62" s="391"/>
      <c r="F62" s="392"/>
      <c r="G62" s="393"/>
      <c r="H62" s="228"/>
      <c r="I62" s="228"/>
      <c r="J62" s="155" t="s">
        <v>1050</v>
      </c>
      <c r="K62" s="155" t="s">
        <v>1049</v>
      </c>
      <c r="L62" s="227"/>
      <c r="M62" s="57"/>
      <c r="N62" s="57"/>
      <c r="O62" s="57"/>
      <c r="P62" s="61" t="s">
        <v>20</v>
      </c>
      <c r="Q62" s="216"/>
    </row>
    <row r="63" spans="1:17" s="217" customFormat="1" ht="52.5" customHeight="1">
      <c r="A63" s="218"/>
      <c r="B63" s="219">
        <v>3</v>
      </c>
      <c r="C63" s="275" t="s">
        <v>574</v>
      </c>
      <c r="D63" s="39" t="s">
        <v>193</v>
      </c>
      <c r="E63" s="391"/>
      <c r="F63" s="392"/>
      <c r="G63" s="393"/>
      <c r="H63" s="228"/>
      <c r="I63" s="228"/>
      <c r="J63" s="227"/>
      <c r="K63" s="155" t="s">
        <v>1049</v>
      </c>
      <c r="L63" s="227"/>
      <c r="M63" s="57"/>
      <c r="N63" s="57"/>
      <c r="O63" s="57"/>
      <c r="P63" s="61" t="s">
        <v>20</v>
      </c>
      <c r="Q63" s="216"/>
    </row>
    <row r="64" spans="1:17" s="217" customFormat="1" ht="52.5" customHeight="1">
      <c r="A64" s="218"/>
      <c r="B64" s="219">
        <v>4</v>
      </c>
      <c r="C64" s="275" t="s">
        <v>575</v>
      </c>
      <c r="D64" s="39" t="s">
        <v>193</v>
      </c>
      <c r="E64" s="391"/>
      <c r="F64" s="392"/>
      <c r="G64" s="393"/>
      <c r="H64" s="228"/>
      <c r="I64" s="228"/>
      <c r="J64" s="155" t="s">
        <v>1053</v>
      </c>
      <c r="K64" s="227"/>
      <c r="L64" s="155" t="s">
        <v>14</v>
      </c>
      <c r="M64" s="57"/>
      <c r="N64" s="57"/>
      <c r="O64" s="57"/>
      <c r="P64" s="61" t="s">
        <v>20</v>
      </c>
      <c r="Q64" s="216"/>
    </row>
    <row r="65" spans="1:17" s="217" customFormat="1" ht="52.5" customHeight="1">
      <c r="A65" s="151" t="s">
        <v>911</v>
      </c>
      <c r="B65" s="152" t="s">
        <v>265</v>
      </c>
      <c r="C65" s="394" t="s">
        <v>605</v>
      </c>
      <c r="D65" s="395"/>
      <c r="E65" s="395">
        <v>1</v>
      </c>
      <c r="F65" s="395"/>
      <c r="G65" s="396"/>
      <c r="H65" s="212" t="str">
        <f>IF(COUNT(D66:D69)=0,"N/A",SUM(D66:D69)/(COUNT(D66:D69)*2))</f>
        <v>N/A</v>
      </c>
      <c r="I65" s="213" t="str">
        <f>IF(H65="N/A","N/A", IF(H65&gt;=80%,"MET",IF(H65&gt;=50%,"PARTIAL MET","Not Met")))</f>
        <v>N/A</v>
      </c>
      <c r="J65" s="224"/>
      <c r="K65" s="224"/>
      <c r="L65" s="224"/>
      <c r="M65" s="225"/>
      <c r="N65" s="414"/>
      <c r="O65" s="415"/>
      <c r="P65" s="415"/>
      <c r="Q65" s="216"/>
    </row>
    <row r="66" spans="1:17" s="217" customFormat="1" ht="52.5" customHeight="1">
      <c r="A66" s="218"/>
      <c r="B66" s="219">
        <v>1</v>
      </c>
      <c r="C66" s="275" t="s">
        <v>254</v>
      </c>
      <c r="D66" s="39" t="s">
        <v>193</v>
      </c>
      <c r="E66" s="391"/>
      <c r="F66" s="392"/>
      <c r="G66" s="393"/>
      <c r="H66" s="220"/>
      <c r="I66" s="220"/>
      <c r="J66" s="155" t="s">
        <v>589</v>
      </c>
      <c r="K66" s="227"/>
      <c r="L66" s="227"/>
      <c r="M66" s="56"/>
      <c r="N66" s="56"/>
      <c r="O66" s="56"/>
      <c r="P66" s="61" t="s">
        <v>20</v>
      </c>
      <c r="Q66" s="216"/>
    </row>
    <row r="67" spans="1:17" s="217" customFormat="1" ht="52.5" customHeight="1">
      <c r="A67" s="218"/>
      <c r="B67" s="219">
        <v>2</v>
      </c>
      <c r="C67" s="275" t="s">
        <v>606</v>
      </c>
      <c r="D67" s="39" t="s">
        <v>193</v>
      </c>
      <c r="E67" s="391"/>
      <c r="F67" s="392"/>
      <c r="G67" s="393"/>
      <c r="H67" s="222"/>
      <c r="I67" s="222"/>
      <c r="J67" s="155" t="s">
        <v>604</v>
      </c>
      <c r="K67" s="155" t="s">
        <v>1049</v>
      </c>
      <c r="L67" s="227"/>
      <c r="M67" s="58"/>
      <c r="N67" s="58"/>
      <c r="O67" s="58"/>
      <c r="P67" s="61" t="s">
        <v>20</v>
      </c>
      <c r="Q67" s="216"/>
    </row>
    <row r="68" spans="1:17" s="217" customFormat="1" ht="63.75" customHeight="1">
      <c r="A68" s="223" t="s">
        <v>194</v>
      </c>
      <c r="B68" s="219">
        <v>3</v>
      </c>
      <c r="C68" s="275" t="s">
        <v>607</v>
      </c>
      <c r="D68" s="39" t="s">
        <v>193</v>
      </c>
      <c r="E68" s="391"/>
      <c r="F68" s="392"/>
      <c r="G68" s="393"/>
      <c r="H68" s="222"/>
      <c r="I68" s="222"/>
      <c r="J68" s="155" t="s">
        <v>1054</v>
      </c>
      <c r="K68" s="227"/>
      <c r="L68" s="155" t="s">
        <v>593</v>
      </c>
      <c r="M68" s="58"/>
      <c r="N68" s="58"/>
      <c r="O68" s="58"/>
      <c r="P68" s="61" t="s">
        <v>20</v>
      </c>
      <c r="Q68" s="216"/>
    </row>
    <row r="69" spans="1:17" s="217" customFormat="1" ht="52.5" customHeight="1">
      <c r="A69" s="218"/>
      <c r="B69" s="219">
        <v>4</v>
      </c>
      <c r="C69" s="275" t="s">
        <v>608</v>
      </c>
      <c r="D69" s="39" t="s">
        <v>193</v>
      </c>
      <c r="E69" s="391"/>
      <c r="F69" s="392"/>
      <c r="G69" s="393"/>
      <c r="H69" s="222"/>
      <c r="I69" s="222"/>
      <c r="J69" s="155" t="s">
        <v>1055</v>
      </c>
      <c r="K69" s="227"/>
      <c r="L69" s="227"/>
      <c r="M69" s="58"/>
      <c r="N69" s="58"/>
      <c r="O69" s="58"/>
      <c r="P69" s="61" t="s">
        <v>20</v>
      </c>
      <c r="Q69" s="216"/>
    </row>
    <row r="70" spans="1:17" s="217" customFormat="1" ht="52.5" customHeight="1">
      <c r="A70" s="151" t="s">
        <v>267</v>
      </c>
      <c r="B70" s="152" t="s">
        <v>266</v>
      </c>
      <c r="C70" s="394" t="s">
        <v>268</v>
      </c>
      <c r="D70" s="395"/>
      <c r="E70" s="395"/>
      <c r="F70" s="395"/>
      <c r="G70" s="396"/>
      <c r="H70" s="212" t="str">
        <f>IF(COUNT(D71:D76)=0,"N/A",SUM(D71:D76)/(COUNT(D71:D76)*2))</f>
        <v>N/A</v>
      </c>
      <c r="I70" s="213" t="str">
        <f>IF(H70="N/A","N/A", IF(H70&gt;=80%,"MET",IF(H70&gt;=50%,"PARTIAL MET","Not Met")))</f>
        <v>N/A</v>
      </c>
      <c r="J70" s="224"/>
      <c r="K70" s="224"/>
      <c r="L70" s="224"/>
      <c r="M70" s="225"/>
      <c r="N70" s="414"/>
      <c r="O70" s="415"/>
      <c r="P70" s="415"/>
      <c r="Q70" s="216"/>
    </row>
    <row r="71" spans="1:17" s="217" customFormat="1" ht="52.5" customHeight="1">
      <c r="A71" s="218"/>
      <c r="B71" s="219">
        <v>1</v>
      </c>
      <c r="C71" s="275" t="s">
        <v>269</v>
      </c>
      <c r="D71" s="39" t="s">
        <v>193</v>
      </c>
      <c r="E71" s="391"/>
      <c r="F71" s="392"/>
      <c r="G71" s="393"/>
      <c r="H71" s="226"/>
      <c r="I71" s="226"/>
      <c r="J71" s="155" t="s">
        <v>589</v>
      </c>
      <c r="K71" s="227"/>
      <c r="L71" s="227"/>
      <c r="M71" s="57"/>
      <c r="N71" s="57"/>
      <c r="O71" s="57"/>
      <c r="P71" s="61" t="s">
        <v>20</v>
      </c>
      <c r="Q71" s="216"/>
    </row>
    <row r="72" spans="1:17" s="217" customFormat="1" ht="52.5" customHeight="1">
      <c r="A72" s="218"/>
      <c r="B72" s="219">
        <v>2</v>
      </c>
      <c r="C72" s="275" t="s">
        <v>270</v>
      </c>
      <c r="D72" s="39" t="s">
        <v>193</v>
      </c>
      <c r="E72" s="391"/>
      <c r="F72" s="392"/>
      <c r="G72" s="393"/>
      <c r="H72" s="228"/>
      <c r="I72" s="228"/>
      <c r="J72" s="227"/>
      <c r="K72" s="155" t="s">
        <v>1049</v>
      </c>
      <c r="L72" s="227"/>
      <c r="M72" s="57"/>
      <c r="N72" s="57"/>
      <c r="O72" s="57"/>
      <c r="P72" s="61" t="s">
        <v>20</v>
      </c>
      <c r="Q72" s="216"/>
    </row>
    <row r="73" spans="1:17" s="217" customFormat="1" ht="52.5" customHeight="1">
      <c r="A73" s="223" t="s">
        <v>194</v>
      </c>
      <c r="B73" s="219">
        <v>3</v>
      </c>
      <c r="C73" s="275" t="s">
        <v>913</v>
      </c>
      <c r="D73" s="39" t="s">
        <v>193</v>
      </c>
      <c r="E73" s="391"/>
      <c r="F73" s="392"/>
      <c r="G73" s="393"/>
      <c r="H73" s="228"/>
      <c r="I73" s="228"/>
      <c r="J73" s="155" t="s">
        <v>1056</v>
      </c>
      <c r="K73" s="227"/>
      <c r="L73" s="155" t="s">
        <v>593</v>
      </c>
      <c r="M73" s="57"/>
      <c r="N73" s="57"/>
      <c r="O73" s="57"/>
      <c r="P73" s="61" t="s">
        <v>20</v>
      </c>
      <c r="Q73" s="216"/>
    </row>
    <row r="74" spans="1:17" s="217" customFormat="1" ht="52.5" customHeight="1">
      <c r="A74" s="218"/>
      <c r="B74" s="219">
        <v>4</v>
      </c>
      <c r="C74" s="275" t="s">
        <v>916</v>
      </c>
      <c r="D74" s="39" t="s">
        <v>193</v>
      </c>
      <c r="E74" s="391"/>
      <c r="F74" s="392"/>
      <c r="G74" s="393"/>
      <c r="H74" s="228"/>
      <c r="I74" s="228"/>
      <c r="J74" s="227"/>
      <c r="K74" s="227"/>
      <c r="L74" s="155" t="s">
        <v>611</v>
      </c>
      <c r="M74" s="57"/>
      <c r="N74" s="57"/>
      <c r="O74" s="57"/>
      <c r="P74" s="61" t="s">
        <v>20</v>
      </c>
      <c r="Q74" s="216"/>
    </row>
    <row r="75" spans="1:17" s="217" customFormat="1" ht="52.5" customHeight="1">
      <c r="A75" s="218"/>
      <c r="B75" s="219">
        <v>5</v>
      </c>
      <c r="C75" s="275" t="s">
        <v>915</v>
      </c>
      <c r="D75" s="39" t="s">
        <v>193</v>
      </c>
      <c r="E75" s="391"/>
      <c r="F75" s="392"/>
      <c r="G75" s="393"/>
      <c r="H75" s="228"/>
      <c r="I75" s="228"/>
      <c r="J75" s="155" t="s">
        <v>1057</v>
      </c>
      <c r="K75" s="227"/>
      <c r="L75" s="155" t="s">
        <v>612</v>
      </c>
      <c r="M75" s="57"/>
      <c r="N75" s="57"/>
      <c r="O75" s="57"/>
      <c r="P75" s="61" t="s">
        <v>20</v>
      </c>
      <c r="Q75" s="216"/>
    </row>
    <row r="76" spans="1:17" s="217" customFormat="1" ht="52.5" customHeight="1">
      <c r="A76" s="218"/>
      <c r="B76" s="219">
        <v>6</v>
      </c>
      <c r="C76" s="275" t="s">
        <v>914</v>
      </c>
      <c r="D76" s="39" t="s">
        <v>193</v>
      </c>
      <c r="E76" s="391"/>
      <c r="F76" s="392"/>
      <c r="G76" s="393"/>
      <c r="H76" s="229"/>
      <c r="I76" s="229"/>
      <c r="J76" s="155" t="s">
        <v>1040</v>
      </c>
      <c r="K76" s="227"/>
      <c r="L76" s="227"/>
      <c r="M76" s="57"/>
      <c r="N76" s="57"/>
      <c r="O76" s="57"/>
      <c r="P76" s="61" t="s">
        <v>20</v>
      </c>
      <c r="Q76" s="216"/>
    </row>
    <row r="77" spans="1:17" s="217" customFormat="1" ht="52.5" customHeight="1">
      <c r="A77" s="151" t="s">
        <v>271</v>
      </c>
      <c r="B77" s="152" t="s">
        <v>41</v>
      </c>
      <c r="C77" s="394" t="s">
        <v>1035</v>
      </c>
      <c r="D77" s="395"/>
      <c r="E77" s="395"/>
      <c r="F77" s="395"/>
      <c r="G77" s="396"/>
      <c r="H77" s="212" t="str">
        <f>IF(COUNT(D78:D83)=0,"N/A",SUM(D78:D83)/(COUNT(D78:D83)*2))</f>
        <v>N/A</v>
      </c>
      <c r="I77" s="213" t="str">
        <f>IF(H77="N/A","N/A", IF(H77&gt;=80%,"MET",IF(H77&gt;=50%,"PARTIAL MET","Not Met")))</f>
        <v>N/A</v>
      </c>
      <c r="J77" s="224"/>
      <c r="K77" s="224"/>
      <c r="L77" s="224"/>
      <c r="M77" s="225"/>
      <c r="N77" s="225"/>
      <c r="O77" s="225"/>
      <c r="P77" s="224"/>
      <c r="Q77" s="216"/>
    </row>
    <row r="78" spans="1:17" s="217" customFormat="1" ht="52.5" customHeight="1">
      <c r="A78" s="218"/>
      <c r="B78" s="219">
        <v>1</v>
      </c>
      <c r="C78" s="275" t="s">
        <v>1036</v>
      </c>
      <c r="D78" s="39" t="s">
        <v>193</v>
      </c>
      <c r="E78" s="391"/>
      <c r="F78" s="392"/>
      <c r="G78" s="393"/>
      <c r="H78" s="385"/>
      <c r="I78" s="388"/>
      <c r="J78" s="155" t="s">
        <v>609</v>
      </c>
      <c r="K78" s="227"/>
      <c r="L78" s="227"/>
      <c r="M78" s="55"/>
      <c r="N78" s="55"/>
      <c r="O78" s="55"/>
      <c r="P78" s="61" t="s">
        <v>20</v>
      </c>
      <c r="Q78" s="216"/>
    </row>
    <row r="79" spans="1:17" s="217" customFormat="1" ht="52.5" customHeight="1">
      <c r="A79" s="218"/>
      <c r="B79" s="219">
        <v>2</v>
      </c>
      <c r="C79" s="275" t="s">
        <v>1037</v>
      </c>
      <c r="D79" s="39" t="s">
        <v>193</v>
      </c>
      <c r="E79" s="391"/>
      <c r="F79" s="392"/>
      <c r="G79" s="393"/>
      <c r="H79" s="386"/>
      <c r="I79" s="389"/>
      <c r="J79" s="227"/>
      <c r="K79" s="155" t="s">
        <v>1049</v>
      </c>
      <c r="L79" s="227"/>
      <c r="M79" s="55"/>
      <c r="N79" s="55"/>
      <c r="O79" s="55"/>
      <c r="P79" s="61" t="s">
        <v>20</v>
      </c>
      <c r="Q79" s="216"/>
    </row>
    <row r="80" spans="1:17" s="217" customFormat="1" ht="52.5" customHeight="1">
      <c r="A80" s="223" t="s">
        <v>194</v>
      </c>
      <c r="B80" s="219">
        <v>3</v>
      </c>
      <c r="C80" s="275" t="s">
        <v>576</v>
      </c>
      <c r="D80" s="39" t="s">
        <v>193</v>
      </c>
      <c r="E80" s="391"/>
      <c r="F80" s="392"/>
      <c r="G80" s="393"/>
      <c r="H80" s="386"/>
      <c r="I80" s="389"/>
      <c r="J80" s="155" t="s">
        <v>1058</v>
      </c>
      <c r="K80" s="227"/>
      <c r="L80" s="155" t="s">
        <v>613</v>
      </c>
      <c r="M80" s="55"/>
      <c r="N80" s="55"/>
      <c r="O80" s="55"/>
      <c r="P80" s="61" t="s">
        <v>20</v>
      </c>
      <c r="Q80" s="216"/>
    </row>
    <row r="81" spans="1:17" s="217" customFormat="1" ht="52.5" customHeight="1">
      <c r="A81" s="218"/>
      <c r="B81" s="219">
        <v>4</v>
      </c>
      <c r="C81" s="275" t="s">
        <v>867</v>
      </c>
      <c r="D81" s="39" t="s">
        <v>193</v>
      </c>
      <c r="E81" s="391"/>
      <c r="F81" s="392"/>
      <c r="G81" s="393"/>
      <c r="H81" s="386"/>
      <c r="I81" s="389"/>
      <c r="J81" s="155" t="s">
        <v>1059</v>
      </c>
      <c r="K81" s="155" t="s">
        <v>1049</v>
      </c>
      <c r="L81" s="227"/>
      <c r="M81" s="55"/>
      <c r="N81" s="55"/>
      <c r="O81" s="55"/>
      <c r="P81" s="61" t="s">
        <v>20</v>
      </c>
      <c r="Q81" s="216"/>
    </row>
    <row r="82" spans="1:17" s="217" customFormat="1" ht="52.5" customHeight="1">
      <c r="A82" s="218"/>
      <c r="B82" s="219">
        <v>5</v>
      </c>
      <c r="C82" s="275" t="s">
        <v>868</v>
      </c>
      <c r="D82" s="39" t="s">
        <v>193</v>
      </c>
      <c r="E82" s="391"/>
      <c r="F82" s="392"/>
      <c r="G82" s="393"/>
      <c r="H82" s="386"/>
      <c r="I82" s="389"/>
      <c r="J82" s="155" t="s">
        <v>614</v>
      </c>
      <c r="K82" s="155" t="s">
        <v>1049</v>
      </c>
      <c r="L82" s="155" t="s">
        <v>615</v>
      </c>
      <c r="M82" s="55"/>
      <c r="N82" s="55"/>
      <c r="O82" s="55"/>
      <c r="P82" s="61" t="s">
        <v>20</v>
      </c>
      <c r="Q82" s="216"/>
    </row>
    <row r="83" spans="1:17" s="217" customFormat="1" ht="52.5" customHeight="1">
      <c r="A83" s="218"/>
      <c r="B83" s="219">
        <v>6</v>
      </c>
      <c r="C83" s="275" t="s">
        <v>272</v>
      </c>
      <c r="D83" s="39" t="s">
        <v>193</v>
      </c>
      <c r="E83" s="391"/>
      <c r="F83" s="392"/>
      <c r="G83" s="393"/>
      <c r="H83" s="387"/>
      <c r="I83" s="390"/>
      <c r="J83" s="155" t="s">
        <v>614</v>
      </c>
      <c r="K83" s="155" t="s">
        <v>1049</v>
      </c>
      <c r="L83" s="155" t="s">
        <v>615</v>
      </c>
      <c r="M83" s="55"/>
      <c r="N83" s="55"/>
      <c r="O83" s="55"/>
      <c r="P83" s="61" t="s">
        <v>20</v>
      </c>
      <c r="Q83" s="216"/>
    </row>
    <row r="84" spans="1:17" s="217" customFormat="1" ht="52.5" customHeight="1">
      <c r="A84" s="151" t="s">
        <v>275</v>
      </c>
      <c r="B84" s="152" t="s">
        <v>274</v>
      </c>
      <c r="C84" s="394" t="s">
        <v>273</v>
      </c>
      <c r="D84" s="395"/>
      <c r="E84" s="395"/>
      <c r="F84" s="395"/>
      <c r="G84" s="396"/>
      <c r="H84" s="212" t="str">
        <f>IF(COUNT(D85:D90)=0,"N/A",SUM(D85:D90)/(COUNT(D85:D90)*2))</f>
        <v>N/A</v>
      </c>
      <c r="I84" s="213" t="str">
        <f>IF(H84="N/A","N/A", IF(H84&gt;=80%,"MET",IF(H84&gt;=50%,"PARTIAL MET","Not Met")))</f>
        <v>N/A</v>
      </c>
      <c r="J84" s="224"/>
      <c r="K84" s="224"/>
      <c r="L84" s="224"/>
      <c r="M84" s="225"/>
      <c r="N84" s="225"/>
      <c r="O84" s="225"/>
      <c r="P84" s="224"/>
      <c r="Q84" s="216"/>
    </row>
    <row r="85" spans="1:17" s="217" customFormat="1" ht="52.5" customHeight="1">
      <c r="A85" s="218"/>
      <c r="B85" s="219">
        <v>1</v>
      </c>
      <c r="C85" s="275" t="s">
        <v>1007</v>
      </c>
      <c r="D85" s="39" t="s">
        <v>193</v>
      </c>
      <c r="E85" s="391" t="s">
        <v>1005</v>
      </c>
      <c r="F85" s="392"/>
      <c r="G85" s="393"/>
      <c r="H85" s="380"/>
      <c r="I85" s="380"/>
      <c r="J85" s="155" t="s">
        <v>609</v>
      </c>
      <c r="K85" s="227"/>
      <c r="L85" s="227"/>
      <c r="M85" s="58"/>
      <c r="N85" s="58"/>
      <c r="O85" s="58"/>
      <c r="P85" s="61" t="s">
        <v>20</v>
      </c>
      <c r="Q85" s="216"/>
    </row>
    <row r="86" spans="1:17" s="217" customFormat="1" ht="52.5" customHeight="1">
      <c r="A86" s="218"/>
      <c r="B86" s="219">
        <v>2</v>
      </c>
      <c r="C86" s="275" t="s">
        <v>1008</v>
      </c>
      <c r="D86" s="39" t="s">
        <v>193</v>
      </c>
      <c r="E86" s="391"/>
      <c r="F86" s="392"/>
      <c r="G86" s="393"/>
      <c r="H86" s="381"/>
      <c r="I86" s="381"/>
      <c r="J86" s="155" t="s">
        <v>604</v>
      </c>
      <c r="K86" s="155" t="s">
        <v>1049</v>
      </c>
      <c r="L86" s="227"/>
      <c r="M86" s="58"/>
      <c r="N86" s="58"/>
      <c r="O86" s="58"/>
      <c r="P86" s="61" t="s">
        <v>20</v>
      </c>
      <c r="Q86" s="216"/>
    </row>
    <row r="87" spans="1:17" s="217" customFormat="1" ht="52.5" customHeight="1">
      <c r="A87" s="223" t="s">
        <v>194</v>
      </c>
      <c r="B87" s="219">
        <v>3</v>
      </c>
      <c r="C87" s="275" t="s">
        <v>1009</v>
      </c>
      <c r="D87" s="39" t="s">
        <v>193</v>
      </c>
      <c r="E87" s="391"/>
      <c r="F87" s="392"/>
      <c r="G87" s="393"/>
      <c r="H87" s="381"/>
      <c r="I87" s="381"/>
      <c r="J87" s="155" t="s">
        <v>1060</v>
      </c>
      <c r="K87" s="227"/>
      <c r="L87" s="227"/>
      <c r="M87" s="58"/>
      <c r="N87" s="58"/>
      <c r="O87" s="58"/>
      <c r="P87" s="61" t="s">
        <v>20</v>
      </c>
      <c r="Q87" s="216"/>
    </row>
    <row r="88" spans="1:17" s="217" customFormat="1" ht="40.5">
      <c r="A88" s="218"/>
      <c r="B88" s="219">
        <v>4</v>
      </c>
      <c r="C88" s="275" t="s">
        <v>1010</v>
      </c>
      <c r="D88" s="39" t="s">
        <v>193</v>
      </c>
      <c r="E88" s="391"/>
      <c r="F88" s="392"/>
      <c r="G88" s="393"/>
      <c r="H88" s="381"/>
      <c r="I88" s="381"/>
      <c r="J88" s="227"/>
      <c r="K88" s="227"/>
      <c r="L88" s="155" t="s">
        <v>1061</v>
      </c>
      <c r="M88" s="58"/>
      <c r="N88" s="58"/>
      <c r="O88" s="58"/>
      <c r="P88" s="61" t="s">
        <v>20</v>
      </c>
      <c r="Q88" s="216"/>
    </row>
    <row r="89" spans="1:17" s="217" customFormat="1" ht="52.5" customHeight="1">
      <c r="A89" s="218"/>
      <c r="B89" s="219">
        <v>5</v>
      </c>
      <c r="C89" s="275" t="s">
        <v>577</v>
      </c>
      <c r="D89" s="39" t="s">
        <v>193</v>
      </c>
      <c r="E89" s="391"/>
      <c r="F89" s="392"/>
      <c r="G89" s="393"/>
      <c r="H89" s="381"/>
      <c r="I89" s="381"/>
      <c r="J89" s="227"/>
      <c r="K89" s="227"/>
      <c r="L89" s="155" t="s">
        <v>616</v>
      </c>
      <c r="M89" s="58"/>
      <c r="N89" s="58"/>
      <c r="O89" s="58"/>
      <c r="P89" s="61" t="s">
        <v>20</v>
      </c>
      <c r="Q89" s="216"/>
    </row>
    <row r="90" spans="1:17" s="217" customFormat="1" ht="61.5" customHeight="1">
      <c r="A90" s="218"/>
      <c r="B90" s="219">
        <v>6</v>
      </c>
      <c r="C90" s="275" t="s">
        <v>276</v>
      </c>
      <c r="D90" s="39" t="s">
        <v>193</v>
      </c>
      <c r="E90" s="391"/>
      <c r="F90" s="392"/>
      <c r="G90" s="393"/>
      <c r="H90" s="382"/>
      <c r="I90" s="382"/>
      <c r="J90" s="276" t="s">
        <v>1063</v>
      </c>
      <c r="K90" s="227"/>
      <c r="L90" s="155" t="s">
        <v>1062</v>
      </c>
      <c r="M90" s="58"/>
      <c r="N90" s="58"/>
      <c r="O90" s="58"/>
      <c r="P90" s="61" t="s">
        <v>20</v>
      </c>
      <c r="Q90" s="216"/>
    </row>
    <row r="91" spans="1:17" s="217" customFormat="1" ht="52.5" customHeight="1">
      <c r="A91" s="151" t="s">
        <v>278</v>
      </c>
      <c r="B91" s="152" t="s">
        <v>33</v>
      </c>
      <c r="C91" s="394" t="s">
        <v>277</v>
      </c>
      <c r="D91" s="395"/>
      <c r="E91" s="395"/>
      <c r="F91" s="395"/>
      <c r="G91" s="396"/>
      <c r="H91" s="212" t="str">
        <f>IF(COUNT(D92:D96)=0,"N/A",SUM(D92:D96)/(COUNT(D92:D96)*2))</f>
        <v>N/A</v>
      </c>
      <c r="I91" s="213" t="str">
        <f>IF(H91="N/A","N/A", IF(H91&gt;=80%,"MET",IF(H91&gt;=50%,"PARTIAL MET","Not Met")))</f>
        <v>N/A</v>
      </c>
      <c r="J91" s="224"/>
      <c r="K91" s="224"/>
      <c r="L91" s="224"/>
      <c r="M91" s="225"/>
      <c r="N91" s="225"/>
      <c r="O91" s="225"/>
      <c r="P91" s="224"/>
      <c r="Q91" s="216"/>
    </row>
    <row r="92" spans="1:17" s="217" customFormat="1" ht="52.5" customHeight="1">
      <c r="A92" s="218"/>
      <c r="B92" s="236">
        <v>1</v>
      </c>
      <c r="C92" s="275" t="s">
        <v>1003</v>
      </c>
      <c r="D92" s="39" t="s">
        <v>193</v>
      </c>
      <c r="E92" s="391"/>
      <c r="F92" s="392"/>
      <c r="G92" s="393"/>
      <c r="H92" s="380"/>
      <c r="I92" s="380"/>
      <c r="J92" s="155" t="s">
        <v>589</v>
      </c>
      <c r="K92" s="227"/>
      <c r="L92" s="227"/>
      <c r="M92" s="55"/>
      <c r="N92" s="55"/>
      <c r="O92" s="55"/>
      <c r="P92" s="61" t="s">
        <v>20</v>
      </c>
      <c r="Q92" s="216"/>
    </row>
    <row r="93" spans="1:17" s="217" customFormat="1" ht="52.5" customHeight="1">
      <c r="A93" s="218"/>
      <c r="B93" s="236">
        <v>2</v>
      </c>
      <c r="C93" s="275" t="s">
        <v>1002</v>
      </c>
      <c r="D93" s="39" t="s">
        <v>193</v>
      </c>
      <c r="E93" s="391"/>
      <c r="F93" s="392"/>
      <c r="G93" s="393"/>
      <c r="H93" s="381"/>
      <c r="I93" s="381"/>
      <c r="J93" s="227"/>
      <c r="K93" s="155" t="s">
        <v>1049</v>
      </c>
      <c r="L93" s="227"/>
      <c r="M93" s="55"/>
      <c r="N93" s="55"/>
      <c r="O93" s="55"/>
      <c r="P93" s="61" t="s">
        <v>20</v>
      </c>
      <c r="Q93" s="216"/>
    </row>
    <row r="94" spans="1:17" s="217" customFormat="1" ht="52.5" customHeight="1">
      <c r="A94" s="223" t="s">
        <v>194</v>
      </c>
      <c r="B94" s="236">
        <v>3</v>
      </c>
      <c r="C94" s="275" t="s">
        <v>1001</v>
      </c>
      <c r="D94" s="39" t="s">
        <v>193</v>
      </c>
      <c r="E94" s="391"/>
      <c r="F94" s="392"/>
      <c r="G94" s="393"/>
      <c r="H94" s="381"/>
      <c r="I94" s="381"/>
      <c r="J94" s="227"/>
      <c r="K94" s="155" t="s">
        <v>617</v>
      </c>
      <c r="L94" s="227"/>
      <c r="M94" s="55"/>
      <c r="N94" s="55"/>
      <c r="O94" s="55"/>
      <c r="P94" s="61" t="s">
        <v>20</v>
      </c>
      <c r="Q94" s="216"/>
    </row>
    <row r="95" spans="1:17" s="217" customFormat="1" ht="52.5" customHeight="1">
      <c r="A95" s="218"/>
      <c r="B95" s="236">
        <v>4</v>
      </c>
      <c r="C95" s="275" t="s">
        <v>1000</v>
      </c>
      <c r="D95" s="39" t="s">
        <v>193</v>
      </c>
      <c r="E95" s="391"/>
      <c r="F95" s="392"/>
      <c r="G95" s="393"/>
      <c r="H95" s="382"/>
      <c r="I95" s="382"/>
      <c r="J95" s="155" t="s">
        <v>1082</v>
      </c>
      <c r="K95" s="155" t="s">
        <v>602</v>
      </c>
      <c r="L95" s="155" t="s">
        <v>1083</v>
      </c>
      <c r="M95" s="55"/>
      <c r="N95" s="55"/>
      <c r="O95" s="55"/>
      <c r="P95" s="61" t="s">
        <v>20</v>
      </c>
      <c r="Q95" s="216"/>
    </row>
    <row r="96" spans="1:17" s="217" customFormat="1" ht="52.5" customHeight="1">
      <c r="A96" s="218"/>
      <c r="B96" s="236">
        <v>5</v>
      </c>
      <c r="C96" s="275" t="s">
        <v>999</v>
      </c>
      <c r="D96" s="39" t="s">
        <v>193</v>
      </c>
      <c r="E96" s="391"/>
      <c r="F96" s="392"/>
      <c r="G96" s="393"/>
      <c r="H96" s="237"/>
      <c r="I96" s="237"/>
      <c r="J96" s="155" t="s">
        <v>592</v>
      </c>
      <c r="K96" s="227"/>
      <c r="L96" s="155" t="s">
        <v>595</v>
      </c>
      <c r="M96" s="55"/>
      <c r="N96" s="55"/>
      <c r="O96" s="55"/>
      <c r="P96" s="61" t="s">
        <v>20</v>
      </c>
      <c r="Q96" s="216"/>
    </row>
    <row r="97" spans="1:17" s="217" customFormat="1" ht="52.5" customHeight="1">
      <c r="A97" s="151" t="s">
        <v>279</v>
      </c>
      <c r="B97" s="152" t="s">
        <v>34</v>
      </c>
      <c r="C97" s="394" t="s">
        <v>280</v>
      </c>
      <c r="D97" s="395"/>
      <c r="E97" s="395"/>
      <c r="F97" s="395"/>
      <c r="G97" s="396"/>
      <c r="H97" s="212" t="str">
        <f>IF(COUNT(D98:D101)=0,"N/A",SUM(D98:D101)/(COUNT(D98:D101)*2))</f>
        <v>N/A</v>
      </c>
      <c r="I97" s="213" t="str">
        <f>IF(H97="N/A","N/A", IF(H97&gt;=80%,"MET",IF(H97&gt;=50%,"PARTIAL MET","Not Met")))</f>
        <v>N/A</v>
      </c>
      <c r="J97" s="224"/>
      <c r="K97" s="224"/>
      <c r="L97" s="224"/>
      <c r="M97" s="225"/>
      <c r="N97" s="225"/>
      <c r="O97" s="225"/>
      <c r="P97" s="224"/>
      <c r="Q97" s="216"/>
    </row>
    <row r="98" spans="1:17" s="217" customFormat="1" ht="52.5" customHeight="1">
      <c r="A98" s="218"/>
      <c r="B98" s="236">
        <v>1</v>
      </c>
      <c r="C98" s="275" t="s">
        <v>998</v>
      </c>
      <c r="D98" s="39" t="s">
        <v>193</v>
      </c>
      <c r="E98" s="391"/>
      <c r="F98" s="392"/>
      <c r="G98" s="393"/>
      <c r="H98" s="380"/>
      <c r="I98" s="380"/>
      <c r="J98" s="227"/>
      <c r="K98" s="227"/>
      <c r="L98" s="155" t="s">
        <v>593</v>
      </c>
      <c r="M98" s="55"/>
      <c r="N98" s="55"/>
      <c r="O98" s="55"/>
      <c r="P98" s="61" t="s">
        <v>20</v>
      </c>
      <c r="Q98" s="216"/>
    </row>
    <row r="99" spans="1:17" s="217" customFormat="1" ht="52.5" customHeight="1">
      <c r="A99" s="223" t="s">
        <v>194</v>
      </c>
      <c r="B99" s="236">
        <v>2</v>
      </c>
      <c r="C99" s="275" t="s">
        <v>997</v>
      </c>
      <c r="D99" s="39" t="s">
        <v>193</v>
      </c>
      <c r="E99" s="391"/>
      <c r="F99" s="392"/>
      <c r="G99" s="393"/>
      <c r="H99" s="381"/>
      <c r="I99" s="381"/>
      <c r="J99" s="155" t="s">
        <v>1065</v>
      </c>
      <c r="K99" s="155" t="s">
        <v>1064</v>
      </c>
      <c r="L99" s="227"/>
      <c r="M99" s="55"/>
      <c r="N99" s="55"/>
      <c r="O99" s="55"/>
      <c r="P99" s="61" t="s">
        <v>20</v>
      </c>
      <c r="Q99" s="216"/>
    </row>
    <row r="100" spans="1:17" s="217" customFormat="1" ht="52.5" customHeight="1">
      <c r="A100" s="218"/>
      <c r="B100" s="236">
        <v>3</v>
      </c>
      <c r="C100" s="275" t="s">
        <v>996</v>
      </c>
      <c r="D100" s="39" t="s">
        <v>193</v>
      </c>
      <c r="E100" s="391"/>
      <c r="F100" s="392"/>
      <c r="G100" s="393"/>
      <c r="H100" s="381"/>
      <c r="I100" s="381"/>
      <c r="J100" s="155" t="s">
        <v>618</v>
      </c>
      <c r="K100" s="227"/>
      <c r="L100" s="227"/>
      <c r="M100" s="55"/>
      <c r="N100" s="55"/>
      <c r="O100" s="55"/>
      <c r="P100" s="61" t="s">
        <v>20</v>
      </c>
      <c r="Q100" s="216"/>
    </row>
    <row r="101" spans="1:17" s="217" customFormat="1" ht="52.5" customHeight="1">
      <c r="A101" s="218"/>
      <c r="B101" s="236">
        <v>4</v>
      </c>
      <c r="C101" s="275" t="s">
        <v>995</v>
      </c>
      <c r="D101" s="39" t="s">
        <v>193</v>
      </c>
      <c r="E101" s="391"/>
      <c r="F101" s="392"/>
      <c r="G101" s="393"/>
      <c r="H101" s="382"/>
      <c r="I101" s="382"/>
      <c r="J101" s="155" t="s">
        <v>592</v>
      </c>
      <c r="K101" s="227"/>
      <c r="L101" s="155" t="s">
        <v>595</v>
      </c>
      <c r="M101" s="55"/>
      <c r="N101" s="55"/>
      <c r="O101" s="55"/>
      <c r="P101" s="61" t="s">
        <v>20</v>
      </c>
      <c r="Q101" s="216"/>
    </row>
    <row r="102" spans="1:17" s="217" customFormat="1" ht="52.5" customHeight="1">
      <c r="A102" s="151" t="s">
        <v>281</v>
      </c>
      <c r="B102" s="152" t="s">
        <v>35</v>
      </c>
      <c r="C102" s="394" t="s">
        <v>282</v>
      </c>
      <c r="D102" s="395"/>
      <c r="E102" s="395"/>
      <c r="F102" s="395"/>
      <c r="G102" s="396"/>
      <c r="H102" s="212" t="str">
        <f>IF(COUNT(D103:D106)=0,"N/A",SUM(D103:D106)/(COUNT(D103:D106)*2))</f>
        <v>N/A</v>
      </c>
      <c r="I102" s="213" t="str">
        <f>IF(H102="N/A","N/A", IF(H102&gt;=80%,"MET",IF(H102&gt;=50%,"PARTIAL MET","Not Met")))</f>
        <v>N/A</v>
      </c>
      <c r="J102" s="224"/>
      <c r="K102" s="224"/>
      <c r="L102" s="224"/>
      <c r="M102" s="225"/>
      <c r="N102" s="225"/>
      <c r="O102" s="225"/>
      <c r="P102" s="224"/>
      <c r="Q102" s="216"/>
    </row>
    <row r="103" spans="1:17" s="217" customFormat="1" ht="52.5" customHeight="1">
      <c r="A103" s="218"/>
      <c r="B103" s="219">
        <v>1</v>
      </c>
      <c r="C103" s="275" t="s">
        <v>621</v>
      </c>
      <c r="D103" s="39" t="s">
        <v>193</v>
      </c>
      <c r="E103" s="391"/>
      <c r="F103" s="392"/>
      <c r="G103" s="393"/>
      <c r="H103" s="380"/>
      <c r="I103" s="380"/>
      <c r="J103" s="155" t="s">
        <v>589</v>
      </c>
      <c r="K103" s="227"/>
      <c r="L103" s="227"/>
      <c r="M103" s="55"/>
      <c r="N103" s="55"/>
      <c r="O103" s="55"/>
      <c r="P103" s="61" t="s">
        <v>20</v>
      </c>
      <c r="Q103" s="216"/>
    </row>
    <row r="104" spans="1:17" s="217" customFormat="1" ht="52.5" customHeight="1">
      <c r="A104" s="223" t="s">
        <v>194</v>
      </c>
      <c r="B104" s="219">
        <v>2</v>
      </c>
      <c r="C104" s="275" t="s">
        <v>622</v>
      </c>
      <c r="D104" s="39" t="s">
        <v>193</v>
      </c>
      <c r="E104" s="391"/>
      <c r="F104" s="392"/>
      <c r="G104" s="393"/>
      <c r="H104" s="381"/>
      <c r="I104" s="381"/>
      <c r="J104" s="155" t="s">
        <v>1066</v>
      </c>
      <c r="K104" s="227"/>
      <c r="L104" s="155" t="s">
        <v>593</v>
      </c>
      <c r="M104" s="55"/>
      <c r="N104" s="55"/>
      <c r="O104" s="55"/>
      <c r="P104" s="61" t="s">
        <v>20</v>
      </c>
      <c r="Q104" s="216"/>
    </row>
    <row r="105" spans="1:17" s="217" customFormat="1" ht="52.5" customHeight="1">
      <c r="A105" s="218"/>
      <c r="B105" s="219">
        <v>3</v>
      </c>
      <c r="C105" s="275" t="s">
        <v>623</v>
      </c>
      <c r="D105" s="39" t="s">
        <v>193</v>
      </c>
      <c r="E105" s="391"/>
      <c r="F105" s="392"/>
      <c r="G105" s="393"/>
      <c r="H105" s="381"/>
      <c r="I105" s="381"/>
      <c r="J105" s="155" t="s">
        <v>1066</v>
      </c>
      <c r="K105" s="227"/>
      <c r="L105" s="155" t="s">
        <v>593</v>
      </c>
      <c r="M105" s="55"/>
      <c r="N105" s="55"/>
      <c r="O105" s="55"/>
      <c r="P105" s="61" t="s">
        <v>20</v>
      </c>
      <c r="Q105" s="216"/>
    </row>
    <row r="106" spans="1:17" s="217" customFormat="1" ht="52.5" customHeight="1">
      <c r="A106" s="218"/>
      <c r="B106" s="219">
        <v>4</v>
      </c>
      <c r="C106" s="275" t="s">
        <v>619</v>
      </c>
      <c r="D106" s="39" t="s">
        <v>193</v>
      </c>
      <c r="E106" s="391"/>
      <c r="F106" s="392"/>
      <c r="G106" s="393"/>
      <c r="H106" s="382"/>
      <c r="I106" s="382"/>
      <c r="J106" s="155" t="s">
        <v>592</v>
      </c>
      <c r="K106" s="227"/>
      <c r="L106" s="155" t="s">
        <v>595</v>
      </c>
      <c r="M106" s="55"/>
      <c r="N106" s="55"/>
      <c r="O106" s="55"/>
      <c r="P106" s="61" t="s">
        <v>20</v>
      </c>
      <c r="Q106" s="216"/>
    </row>
    <row r="107" spans="1:17" s="217" customFormat="1" ht="52.5" customHeight="1">
      <c r="A107" s="151" t="s">
        <v>283</v>
      </c>
      <c r="B107" s="152" t="s">
        <v>36</v>
      </c>
      <c r="C107" s="394" t="s">
        <v>620</v>
      </c>
      <c r="D107" s="395"/>
      <c r="E107" s="395"/>
      <c r="F107" s="395"/>
      <c r="G107" s="396"/>
      <c r="H107" s="212" t="str">
        <f>IF(COUNT(D108:D112)=0,"N/A",SUM(D108:D112)/(COUNT(D108:D112)*2))</f>
        <v>N/A</v>
      </c>
      <c r="I107" s="213" t="str">
        <f>IF(H107="N/A","N/A", IF(H107&gt;=80%,"MET",IF(H107&gt;=50%,"PARTIAL MET","Not Met")))</f>
        <v>N/A</v>
      </c>
      <c r="J107" s="224"/>
      <c r="K107" s="224"/>
      <c r="L107" s="224"/>
      <c r="M107" s="225"/>
      <c r="N107" s="225"/>
      <c r="O107" s="225"/>
      <c r="P107" s="224"/>
      <c r="Q107" s="216"/>
    </row>
    <row r="108" spans="1:17" s="217" customFormat="1" ht="52.5" customHeight="1">
      <c r="A108" s="218"/>
      <c r="B108" s="219">
        <v>1</v>
      </c>
      <c r="C108" s="275" t="s">
        <v>624</v>
      </c>
      <c r="D108" s="39" t="s">
        <v>193</v>
      </c>
      <c r="E108" s="391"/>
      <c r="F108" s="392"/>
      <c r="G108" s="393"/>
      <c r="H108" s="238"/>
      <c r="I108" s="238"/>
      <c r="J108" s="227"/>
      <c r="K108" s="155" t="s">
        <v>1064</v>
      </c>
      <c r="L108" s="155" t="s">
        <v>593</v>
      </c>
      <c r="M108" s="55"/>
      <c r="N108" s="55"/>
      <c r="O108" s="55"/>
      <c r="P108" s="61" t="s">
        <v>20</v>
      </c>
      <c r="Q108" s="216"/>
    </row>
    <row r="109" spans="1:17" s="217" customFormat="1" ht="70.5" customHeight="1">
      <c r="A109" s="223" t="s">
        <v>194</v>
      </c>
      <c r="B109" s="219">
        <v>2</v>
      </c>
      <c r="C109" s="275" t="s">
        <v>625</v>
      </c>
      <c r="D109" s="39" t="s">
        <v>193</v>
      </c>
      <c r="E109" s="391"/>
      <c r="F109" s="392"/>
      <c r="G109" s="393"/>
      <c r="H109" s="238"/>
      <c r="I109" s="238"/>
      <c r="J109" s="155" t="s">
        <v>1084</v>
      </c>
      <c r="K109" s="155" t="s">
        <v>629</v>
      </c>
      <c r="L109" s="155" t="s">
        <v>630</v>
      </c>
      <c r="M109" s="55"/>
      <c r="N109" s="55"/>
      <c r="O109" s="55"/>
      <c r="P109" s="61" t="s">
        <v>20</v>
      </c>
      <c r="Q109" s="216"/>
    </row>
    <row r="110" spans="1:17" s="217" customFormat="1" ht="52.5" customHeight="1">
      <c r="A110" s="218"/>
      <c r="B110" s="219">
        <v>3</v>
      </c>
      <c r="C110" s="275" t="s">
        <v>626</v>
      </c>
      <c r="D110" s="39" t="s">
        <v>193</v>
      </c>
      <c r="E110" s="391"/>
      <c r="F110" s="392"/>
      <c r="G110" s="393"/>
      <c r="H110" s="238"/>
      <c r="I110" s="238"/>
      <c r="J110" s="155" t="s">
        <v>1067</v>
      </c>
      <c r="K110" s="227"/>
      <c r="L110" s="155" t="s">
        <v>631</v>
      </c>
      <c r="M110" s="55"/>
      <c r="N110" s="55"/>
      <c r="O110" s="55"/>
      <c r="P110" s="61" t="s">
        <v>20</v>
      </c>
      <c r="Q110" s="216"/>
    </row>
    <row r="111" spans="1:17" s="217" customFormat="1" ht="52.5" customHeight="1">
      <c r="A111" s="218"/>
      <c r="B111" s="219">
        <v>4</v>
      </c>
      <c r="C111" s="275" t="s">
        <v>627</v>
      </c>
      <c r="D111" s="39" t="s">
        <v>193</v>
      </c>
      <c r="E111" s="391"/>
      <c r="F111" s="392"/>
      <c r="G111" s="393"/>
      <c r="H111" s="238"/>
      <c r="I111" s="238"/>
      <c r="J111" s="227"/>
      <c r="K111" s="227" t="s">
        <v>1064</v>
      </c>
      <c r="L111" s="155" t="s">
        <v>593</v>
      </c>
      <c r="M111" s="55"/>
      <c r="N111" s="55"/>
      <c r="O111" s="55"/>
      <c r="P111" s="61" t="s">
        <v>20</v>
      </c>
      <c r="Q111" s="216"/>
    </row>
    <row r="112" spans="1:17" s="217" customFormat="1" ht="52.5" customHeight="1">
      <c r="A112" s="218"/>
      <c r="B112" s="219">
        <v>5</v>
      </c>
      <c r="C112" s="275" t="s">
        <v>628</v>
      </c>
      <c r="D112" s="39" t="s">
        <v>193</v>
      </c>
      <c r="E112" s="391"/>
      <c r="F112" s="392"/>
      <c r="G112" s="393"/>
      <c r="H112" s="238"/>
      <c r="I112" s="238"/>
      <c r="J112" s="155" t="s">
        <v>592</v>
      </c>
      <c r="K112" s="227"/>
      <c r="L112" s="155" t="s">
        <v>595</v>
      </c>
      <c r="M112" s="252"/>
      <c r="N112" s="55"/>
      <c r="O112" s="55"/>
      <c r="P112" s="61" t="s">
        <v>20</v>
      </c>
      <c r="Q112" s="216"/>
    </row>
    <row r="113" spans="1:17" s="217" customFormat="1" ht="73.5" customHeight="1">
      <c r="A113" s="151" t="s">
        <v>284</v>
      </c>
      <c r="B113" s="152" t="s">
        <v>29</v>
      </c>
      <c r="C113" s="394" t="s">
        <v>917</v>
      </c>
      <c r="D113" s="395"/>
      <c r="E113" s="395"/>
      <c r="F113" s="395"/>
      <c r="G113" s="396"/>
      <c r="H113" s="212" t="str">
        <f>IF(COUNT(D114:D118)=0,"N/A",SUM(D114:D118)/(COUNT(D114:D118)*2))</f>
        <v>N/A</v>
      </c>
      <c r="I113" s="213" t="str">
        <f>IF(H113="N/A","N/A", IF(H113&gt;=80%,"MET",IF(H113&gt;=50%,"PARTIAL MET","Not Met")))</f>
        <v>N/A</v>
      </c>
      <c r="J113" s="224"/>
      <c r="K113" s="224"/>
      <c r="L113" s="224"/>
      <c r="M113" s="225"/>
      <c r="N113" s="225"/>
      <c r="O113" s="225"/>
      <c r="P113" s="224"/>
      <c r="Q113" s="216"/>
    </row>
    <row r="114" spans="1:17" s="217" customFormat="1" ht="52.5" customHeight="1">
      <c r="A114" s="218"/>
      <c r="B114" s="219">
        <v>1</v>
      </c>
      <c r="C114" s="275" t="s">
        <v>289</v>
      </c>
      <c r="D114" s="39" t="s">
        <v>193</v>
      </c>
      <c r="E114" s="391"/>
      <c r="F114" s="392"/>
      <c r="G114" s="393"/>
      <c r="H114" s="380"/>
      <c r="I114" s="380"/>
      <c r="J114" s="155" t="s">
        <v>589</v>
      </c>
      <c r="K114" s="227"/>
      <c r="L114" s="227"/>
      <c r="M114" s="55"/>
      <c r="N114" s="55"/>
      <c r="O114" s="55"/>
      <c r="P114" s="61" t="s">
        <v>20</v>
      </c>
      <c r="Q114" s="216"/>
    </row>
    <row r="115" spans="1:17" s="217" customFormat="1" ht="52.5" customHeight="1">
      <c r="A115" s="218"/>
      <c r="B115" s="219">
        <v>2</v>
      </c>
      <c r="C115" s="275" t="s">
        <v>288</v>
      </c>
      <c r="D115" s="39" t="s">
        <v>193</v>
      </c>
      <c r="E115" s="391"/>
      <c r="F115" s="392"/>
      <c r="G115" s="393"/>
      <c r="H115" s="381"/>
      <c r="I115" s="381"/>
      <c r="J115" s="155" t="s">
        <v>604</v>
      </c>
      <c r="K115" s="155" t="s">
        <v>1068</v>
      </c>
      <c r="L115" s="227"/>
      <c r="M115" s="55"/>
      <c r="N115" s="55"/>
      <c r="O115" s="55"/>
      <c r="P115" s="61" t="s">
        <v>20</v>
      </c>
      <c r="Q115" s="216"/>
    </row>
    <row r="116" spans="1:17" s="217" customFormat="1" ht="52.5" customHeight="1">
      <c r="A116" s="223" t="s">
        <v>194</v>
      </c>
      <c r="B116" s="219">
        <v>3</v>
      </c>
      <c r="C116" s="275" t="s">
        <v>287</v>
      </c>
      <c r="D116" s="39" t="s">
        <v>193</v>
      </c>
      <c r="E116" s="391"/>
      <c r="F116" s="392"/>
      <c r="G116" s="393"/>
      <c r="H116" s="381"/>
      <c r="I116" s="381"/>
      <c r="J116" s="155" t="s">
        <v>1069</v>
      </c>
      <c r="K116" s="227"/>
      <c r="L116" s="155" t="s">
        <v>632</v>
      </c>
      <c r="M116" s="55"/>
      <c r="N116" s="55"/>
      <c r="O116" s="55"/>
      <c r="P116" s="61" t="s">
        <v>20</v>
      </c>
      <c r="Q116" s="216"/>
    </row>
    <row r="117" spans="1:17" s="217" customFormat="1" ht="62.25" customHeight="1">
      <c r="A117" s="218"/>
      <c r="B117" s="219">
        <v>4</v>
      </c>
      <c r="C117" s="275" t="s">
        <v>286</v>
      </c>
      <c r="D117" s="39" t="s">
        <v>193</v>
      </c>
      <c r="E117" s="391"/>
      <c r="F117" s="392"/>
      <c r="G117" s="393"/>
      <c r="H117" s="381"/>
      <c r="I117" s="381"/>
      <c r="J117" s="155" t="s">
        <v>1069</v>
      </c>
      <c r="K117" s="155" t="s">
        <v>1068</v>
      </c>
      <c r="L117" s="227"/>
      <c r="M117" s="55"/>
      <c r="N117" s="55"/>
      <c r="O117" s="55"/>
      <c r="P117" s="61" t="s">
        <v>20</v>
      </c>
      <c r="Q117" s="216"/>
    </row>
    <row r="118" spans="1:17" s="217" customFormat="1" ht="62.25" customHeight="1">
      <c r="A118" s="218"/>
      <c r="B118" s="219">
        <v>5</v>
      </c>
      <c r="C118" s="275" t="s">
        <v>285</v>
      </c>
      <c r="D118" s="39" t="s">
        <v>193</v>
      </c>
      <c r="E118" s="391"/>
      <c r="F118" s="392"/>
      <c r="G118" s="393"/>
      <c r="H118" s="382"/>
      <c r="I118" s="382"/>
      <c r="J118" s="155" t="s">
        <v>1069</v>
      </c>
      <c r="K118" s="155" t="s">
        <v>602</v>
      </c>
      <c r="L118" s="227"/>
      <c r="M118" s="55"/>
      <c r="N118" s="55"/>
      <c r="O118" s="55"/>
      <c r="P118" s="61" t="s">
        <v>20</v>
      </c>
      <c r="Q118" s="216"/>
    </row>
    <row r="119" spans="1:17" s="217" customFormat="1" ht="52.5" customHeight="1">
      <c r="A119" s="151" t="s">
        <v>290</v>
      </c>
      <c r="B119" s="152" t="s">
        <v>30</v>
      </c>
      <c r="C119" s="394" t="s">
        <v>291</v>
      </c>
      <c r="D119" s="395"/>
      <c r="E119" s="395"/>
      <c r="F119" s="395"/>
      <c r="G119" s="396"/>
      <c r="H119" s="212" t="str">
        <f>IF(COUNT(D120:D124)=0,"N/A",SUM(D120:D124)/(COUNT(D120:D124)*2))</f>
        <v>N/A</v>
      </c>
      <c r="I119" s="213" t="str">
        <f>IF(H119="N/A","N/A", IF(H119&gt;=80%,"MET",IF(H119&gt;=50%,"PARTIAL MET","Not Met")))</f>
        <v>N/A</v>
      </c>
      <c r="J119" s="224"/>
      <c r="K119" s="224"/>
      <c r="L119" s="224"/>
      <c r="M119" s="225"/>
      <c r="N119" s="225"/>
      <c r="O119" s="225"/>
      <c r="P119" s="224"/>
      <c r="Q119" s="216"/>
    </row>
    <row r="120" spans="1:17" s="217" customFormat="1" ht="78.75" customHeight="1">
      <c r="A120" s="218"/>
      <c r="B120" s="219">
        <v>1</v>
      </c>
      <c r="C120" s="275" t="s">
        <v>292</v>
      </c>
      <c r="D120" s="39" t="s">
        <v>193</v>
      </c>
      <c r="E120" s="391"/>
      <c r="F120" s="392"/>
      <c r="G120" s="393"/>
      <c r="H120" s="380"/>
      <c r="I120" s="380"/>
      <c r="J120" s="227"/>
      <c r="K120" s="227"/>
      <c r="L120" s="155" t="s">
        <v>633</v>
      </c>
      <c r="M120" s="55"/>
      <c r="N120" s="55"/>
      <c r="O120" s="55"/>
      <c r="P120" s="61" t="s">
        <v>20</v>
      </c>
      <c r="Q120" s="216"/>
    </row>
    <row r="121" spans="1:17" s="217" customFormat="1" ht="78.75" customHeight="1">
      <c r="A121" s="218"/>
      <c r="B121" s="219">
        <v>2</v>
      </c>
      <c r="C121" s="275" t="s">
        <v>293</v>
      </c>
      <c r="D121" s="39" t="s">
        <v>193</v>
      </c>
      <c r="E121" s="391"/>
      <c r="F121" s="392"/>
      <c r="G121" s="393"/>
      <c r="H121" s="381"/>
      <c r="I121" s="381"/>
      <c r="J121" s="269" t="s">
        <v>1085</v>
      </c>
      <c r="K121" s="155" t="s">
        <v>1043</v>
      </c>
      <c r="L121" s="155" t="s">
        <v>593</v>
      </c>
      <c r="M121" s="55"/>
      <c r="N121" s="55"/>
      <c r="O121" s="55"/>
      <c r="P121" s="61" t="s">
        <v>20</v>
      </c>
      <c r="Q121" s="216"/>
    </row>
    <row r="122" spans="1:17" s="217" customFormat="1" ht="78.75" customHeight="1">
      <c r="A122" s="223" t="s">
        <v>194</v>
      </c>
      <c r="B122" s="219">
        <v>3</v>
      </c>
      <c r="C122" s="275" t="s">
        <v>1070</v>
      </c>
      <c r="D122" s="39" t="s">
        <v>193</v>
      </c>
      <c r="E122" s="391"/>
      <c r="F122" s="392"/>
      <c r="G122" s="393"/>
      <c r="H122" s="381"/>
      <c r="I122" s="381"/>
      <c r="J122" s="227"/>
      <c r="K122" s="227"/>
      <c r="L122" s="155" t="s">
        <v>634</v>
      </c>
      <c r="M122" s="55"/>
      <c r="N122" s="55"/>
      <c r="O122" s="55"/>
      <c r="P122" s="61" t="s">
        <v>20</v>
      </c>
      <c r="Q122" s="216"/>
    </row>
    <row r="123" spans="1:17" s="217" customFormat="1" ht="78.75" customHeight="1">
      <c r="A123" s="218"/>
      <c r="B123" s="219">
        <v>4</v>
      </c>
      <c r="C123" s="277" t="s">
        <v>1071</v>
      </c>
      <c r="D123" s="39" t="s">
        <v>193</v>
      </c>
      <c r="E123" s="391"/>
      <c r="F123" s="392"/>
      <c r="G123" s="393"/>
      <c r="H123" s="381"/>
      <c r="I123" s="381"/>
      <c r="J123" s="155" t="s">
        <v>1073</v>
      </c>
      <c r="K123" s="227"/>
      <c r="L123" s="227"/>
      <c r="M123" s="55"/>
      <c r="N123" s="55"/>
      <c r="O123" s="55"/>
      <c r="P123" s="61" t="s">
        <v>20</v>
      </c>
      <c r="Q123" s="216"/>
    </row>
    <row r="124" spans="1:17" s="217" customFormat="1" ht="96.75" customHeight="1">
      <c r="A124" s="218"/>
      <c r="B124" s="219">
        <v>5</v>
      </c>
      <c r="C124" s="275" t="s">
        <v>294</v>
      </c>
      <c r="D124" s="39" t="s">
        <v>193</v>
      </c>
      <c r="E124" s="391"/>
      <c r="F124" s="392"/>
      <c r="G124" s="393"/>
      <c r="H124" s="382"/>
      <c r="I124" s="382"/>
      <c r="J124" s="227"/>
      <c r="K124" s="227"/>
      <c r="L124" s="155" t="s">
        <v>635</v>
      </c>
      <c r="M124" s="55"/>
      <c r="N124" s="55"/>
      <c r="O124" s="55"/>
      <c r="P124" s="61" t="s">
        <v>20</v>
      </c>
      <c r="Q124" s="216"/>
    </row>
    <row r="125" spans="1:17" s="217" customFormat="1" ht="52.5" customHeight="1">
      <c r="A125" s="151" t="s">
        <v>295</v>
      </c>
      <c r="B125" s="152" t="s">
        <v>31</v>
      </c>
      <c r="C125" s="394" t="s">
        <v>296</v>
      </c>
      <c r="D125" s="395"/>
      <c r="E125" s="395"/>
      <c r="F125" s="395"/>
      <c r="G125" s="396"/>
      <c r="H125" s="212" t="str">
        <f>IF(COUNT(D126:D130)=0,"N/A",SUM(D126:D130)/(COUNT(D126:D130)*2))</f>
        <v>N/A</v>
      </c>
      <c r="I125" s="213" t="str">
        <f>IF(H125="N/A","N/A", IF(H125&gt;=80%,"MET",IF(H125&gt;=50%,"PARTIAL MET","Not Met")))</f>
        <v>N/A</v>
      </c>
      <c r="J125" s="224"/>
      <c r="K125" s="224"/>
      <c r="L125" s="224"/>
      <c r="M125" s="225"/>
      <c r="N125" s="225"/>
      <c r="O125" s="225"/>
      <c r="P125" s="224"/>
      <c r="Q125" s="216"/>
    </row>
    <row r="126" spans="1:17" s="217" customFormat="1" ht="52.5" customHeight="1">
      <c r="A126" s="218"/>
      <c r="B126" s="219">
        <v>1</v>
      </c>
      <c r="C126" s="275" t="s">
        <v>578</v>
      </c>
      <c r="D126" s="39" t="s">
        <v>193</v>
      </c>
      <c r="E126" s="391"/>
      <c r="F126" s="392"/>
      <c r="G126" s="393"/>
      <c r="H126" s="380"/>
      <c r="I126" s="380"/>
      <c r="J126" s="155" t="s">
        <v>589</v>
      </c>
      <c r="K126" s="227"/>
      <c r="L126" s="227"/>
      <c r="M126" s="56"/>
      <c r="N126" s="56"/>
      <c r="O126" s="56"/>
      <c r="P126" s="61" t="s">
        <v>20</v>
      </c>
      <c r="Q126" s="216"/>
    </row>
    <row r="127" spans="1:17" s="217" customFormat="1" ht="52.5" customHeight="1">
      <c r="A127" s="218"/>
      <c r="B127" s="219">
        <v>2</v>
      </c>
      <c r="C127" s="275" t="s">
        <v>585</v>
      </c>
      <c r="D127" s="39" t="s">
        <v>193</v>
      </c>
      <c r="E127" s="391"/>
      <c r="F127" s="392"/>
      <c r="G127" s="393"/>
      <c r="H127" s="381"/>
      <c r="I127" s="381"/>
      <c r="J127" s="155" t="s">
        <v>636</v>
      </c>
      <c r="K127" s="227"/>
      <c r="L127" s="227"/>
      <c r="M127" s="58"/>
      <c r="N127" s="58"/>
      <c r="O127" s="58"/>
      <c r="P127" s="61" t="s">
        <v>20</v>
      </c>
      <c r="Q127" s="216"/>
    </row>
    <row r="128" spans="1:17" s="217" customFormat="1" ht="52.5" customHeight="1">
      <c r="A128" s="223" t="s">
        <v>194</v>
      </c>
      <c r="B128" s="219">
        <v>3</v>
      </c>
      <c r="C128" s="275" t="s">
        <v>586</v>
      </c>
      <c r="D128" s="39" t="s">
        <v>193</v>
      </c>
      <c r="E128" s="391"/>
      <c r="F128" s="392"/>
      <c r="G128" s="393"/>
      <c r="H128" s="381"/>
      <c r="I128" s="381"/>
      <c r="J128" s="227"/>
      <c r="K128" s="227"/>
      <c r="L128" s="155" t="s">
        <v>187</v>
      </c>
      <c r="M128" s="58"/>
      <c r="N128" s="58"/>
      <c r="O128" s="58"/>
      <c r="P128" s="61" t="s">
        <v>20</v>
      </c>
      <c r="Q128" s="216"/>
    </row>
    <row r="129" spans="1:17" s="217" customFormat="1" ht="70.5" customHeight="1">
      <c r="A129" s="218"/>
      <c r="B129" s="219">
        <v>4</v>
      </c>
      <c r="C129" s="275" t="s">
        <v>587</v>
      </c>
      <c r="D129" s="39" t="s">
        <v>193</v>
      </c>
      <c r="E129" s="391"/>
      <c r="F129" s="392"/>
      <c r="G129" s="393"/>
      <c r="H129" s="381"/>
      <c r="I129" s="381"/>
      <c r="J129" s="155" t="s">
        <v>604</v>
      </c>
      <c r="K129" s="155" t="s">
        <v>1043</v>
      </c>
      <c r="L129" s="227"/>
      <c r="M129" s="58"/>
      <c r="N129" s="58"/>
      <c r="O129" s="58"/>
      <c r="P129" s="61" t="s">
        <v>20</v>
      </c>
      <c r="Q129" s="216"/>
    </row>
    <row r="130" spans="1:17" s="217" customFormat="1" ht="70.5" customHeight="1">
      <c r="A130" s="218"/>
      <c r="B130" s="219">
        <v>5</v>
      </c>
      <c r="C130" s="275" t="s">
        <v>588</v>
      </c>
      <c r="D130" s="39" t="s">
        <v>193</v>
      </c>
      <c r="E130" s="391"/>
      <c r="F130" s="392"/>
      <c r="G130" s="393"/>
      <c r="H130" s="382"/>
      <c r="I130" s="382"/>
      <c r="J130" s="155" t="s">
        <v>592</v>
      </c>
      <c r="K130" s="227"/>
      <c r="L130" s="155" t="s">
        <v>595</v>
      </c>
      <c r="M130" s="58"/>
      <c r="N130" s="58"/>
      <c r="O130" s="58"/>
      <c r="P130" s="61" t="s">
        <v>20</v>
      </c>
      <c r="Q130" s="216"/>
    </row>
    <row r="131" spans="1:17" s="217" customFormat="1" ht="52.5" customHeight="1">
      <c r="A131" s="151" t="s">
        <v>297</v>
      </c>
      <c r="B131" s="152" t="s">
        <v>32</v>
      </c>
      <c r="C131" s="394" t="s">
        <v>918</v>
      </c>
      <c r="D131" s="395"/>
      <c r="E131" s="395">
        <v>2</v>
      </c>
      <c r="F131" s="395"/>
      <c r="G131" s="396"/>
      <c r="H131" s="212" t="str">
        <f>IF(COUNT(D132:D136)=0,"N/A",SUM(D132:D136)/(COUNT(D132:D136)*2))</f>
        <v>N/A</v>
      </c>
      <c r="I131" s="213" t="str">
        <f>IF(H131="N/A","N/A", IF(H131&gt;=80%,"MET",IF(H131&gt;=50%,"PARTIAL MET","Not Met")))</f>
        <v>N/A</v>
      </c>
      <c r="J131" s="224"/>
      <c r="K131" s="224"/>
      <c r="L131" s="224"/>
      <c r="M131" s="225"/>
      <c r="N131" s="225"/>
      <c r="O131" s="225"/>
      <c r="P131" s="224"/>
      <c r="Q131" s="239"/>
    </row>
    <row r="132" spans="1:17" s="217" customFormat="1" ht="52.5" customHeight="1">
      <c r="A132" s="218"/>
      <c r="B132" s="219">
        <v>1</v>
      </c>
      <c r="C132" s="275" t="s">
        <v>313</v>
      </c>
      <c r="D132" s="39" t="s">
        <v>193</v>
      </c>
      <c r="E132" s="391"/>
      <c r="F132" s="392"/>
      <c r="G132" s="393"/>
      <c r="H132" s="377"/>
      <c r="I132" s="377"/>
      <c r="J132" s="155" t="s">
        <v>589</v>
      </c>
      <c r="K132" s="227"/>
      <c r="L132" s="227"/>
      <c r="M132" s="55"/>
      <c r="N132" s="55"/>
      <c r="O132" s="55"/>
      <c r="P132" s="61" t="s">
        <v>20</v>
      </c>
      <c r="Q132" s="216"/>
    </row>
    <row r="133" spans="1:17" s="217" customFormat="1" ht="52.5" customHeight="1">
      <c r="A133" s="218"/>
      <c r="B133" s="219">
        <v>2</v>
      </c>
      <c r="C133" s="275" t="s">
        <v>314</v>
      </c>
      <c r="D133" s="39" t="s">
        <v>193</v>
      </c>
      <c r="E133" s="391"/>
      <c r="F133" s="392"/>
      <c r="G133" s="393"/>
      <c r="H133" s="378"/>
      <c r="I133" s="378"/>
      <c r="J133" s="155" t="s">
        <v>1072</v>
      </c>
      <c r="K133" s="227"/>
      <c r="L133" s="227"/>
      <c r="M133" s="55"/>
      <c r="N133" s="55"/>
      <c r="O133" s="55"/>
      <c r="P133" s="61" t="s">
        <v>20</v>
      </c>
      <c r="Q133" s="216"/>
    </row>
    <row r="134" spans="1:17" s="217" customFormat="1" ht="52.5" customHeight="1">
      <c r="A134" s="223" t="s">
        <v>194</v>
      </c>
      <c r="B134" s="219">
        <v>3</v>
      </c>
      <c r="C134" s="275" t="s">
        <v>315</v>
      </c>
      <c r="D134" s="39" t="s">
        <v>193</v>
      </c>
      <c r="E134" s="391"/>
      <c r="F134" s="392"/>
      <c r="G134" s="393"/>
      <c r="H134" s="378"/>
      <c r="I134" s="378"/>
      <c r="J134" s="155" t="s">
        <v>604</v>
      </c>
      <c r="K134" s="155" t="s">
        <v>1043</v>
      </c>
      <c r="L134" s="227"/>
      <c r="M134" s="55"/>
      <c r="N134" s="55"/>
      <c r="O134" s="55"/>
      <c r="P134" s="61" t="s">
        <v>20</v>
      </c>
      <c r="Q134" s="216"/>
    </row>
    <row r="135" spans="1:17" s="217" customFormat="1" ht="52.5" customHeight="1">
      <c r="A135" s="218"/>
      <c r="B135" s="219">
        <v>4</v>
      </c>
      <c r="C135" s="277" t="s">
        <v>1074</v>
      </c>
      <c r="D135" s="39" t="s">
        <v>193</v>
      </c>
      <c r="E135" s="391"/>
      <c r="F135" s="392"/>
      <c r="G135" s="393"/>
      <c r="H135" s="378"/>
      <c r="I135" s="378"/>
      <c r="J135" s="227"/>
      <c r="K135" s="227"/>
      <c r="L135" s="155" t="s">
        <v>637</v>
      </c>
      <c r="M135" s="55"/>
      <c r="N135" s="55"/>
      <c r="O135" s="55"/>
      <c r="P135" s="61" t="s">
        <v>20</v>
      </c>
      <c r="Q135" s="216"/>
    </row>
    <row r="136" spans="1:17" s="217" customFormat="1" ht="52.5" customHeight="1">
      <c r="A136" s="218"/>
      <c r="B136" s="219">
        <v>5</v>
      </c>
      <c r="C136" s="277" t="s">
        <v>1075</v>
      </c>
      <c r="D136" s="39" t="s">
        <v>193</v>
      </c>
      <c r="E136" s="391"/>
      <c r="F136" s="392"/>
      <c r="G136" s="393"/>
      <c r="H136" s="379"/>
      <c r="I136" s="379"/>
      <c r="J136" s="155" t="s">
        <v>592</v>
      </c>
      <c r="K136" s="227"/>
      <c r="L136" s="155" t="s">
        <v>595</v>
      </c>
      <c r="M136" s="55"/>
      <c r="N136" s="55"/>
      <c r="O136" s="55"/>
      <c r="P136" s="61" t="s">
        <v>20</v>
      </c>
      <c r="Q136" s="216"/>
    </row>
    <row r="137" spans="1:17" s="217" customFormat="1" ht="52.5" customHeight="1">
      <c r="A137" s="151" t="s">
        <v>320</v>
      </c>
      <c r="B137" s="152" t="s">
        <v>298</v>
      </c>
      <c r="C137" s="394" t="s">
        <v>919</v>
      </c>
      <c r="D137" s="395"/>
      <c r="E137" s="395">
        <v>2</v>
      </c>
      <c r="F137" s="395"/>
      <c r="G137" s="396"/>
      <c r="H137" s="212" t="str">
        <f>IF(COUNT(D138:D143)=0,"N/A",SUM(D138:D143)/(COUNT(D138:D143)*2))</f>
        <v>N/A</v>
      </c>
      <c r="I137" s="213" t="str">
        <f>IF(H137="N/A","N/A", IF(H137&gt;=80%,"MET",IF(H137&gt;=50%,"PARTIAL MET","Not Met")))</f>
        <v>N/A</v>
      </c>
      <c r="J137" s="224"/>
      <c r="K137" s="224"/>
      <c r="L137" s="224"/>
      <c r="M137" s="225"/>
      <c r="N137" s="225"/>
      <c r="O137" s="225"/>
      <c r="P137" s="224"/>
      <c r="Q137" s="239"/>
    </row>
    <row r="138" spans="1:17" s="217" customFormat="1" ht="73.5" customHeight="1">
      <c r="A138" s="218"/>
      <c r="B138" s="219">
        <v>1</v>
      </c>
      <c r="C138" s="275" t="s">
        <v>299</v>
      </c>
      <c r="D138" s="39" t="s">
        <v>193</v>
      </c>
      <c r="E138" s="391"/>
      <c r="F138" s="392"/>
      <c r="G138" s="393"/>
      <c r="H138" s="377"/>
      <c r="I138" s="377"/>
      <c r="J138" s="155" t="s">
        <v>638</v>
      </c>
      <c r="K138" s="227"/>
      <c r="L138" s="227"/>
      <c r="M138" s="55"/>
      <c r="N138" s="55"/>
      <c r="O138" s="55"/>
      <c r="P138" s="61" t="s">
        <v>20</v>
      </c>
      <c r="Q138" s="216"/>
    </row>
    <row r="139" spans="1:17" s="217" customFormat="1" ht="52.5" customHeight="1">
      <c r="A139" s="218"/>
      <c r="B139" s="219">
        <v>2</v>
      </c>
      <c r="C139" s="275" t="s">
        <v>316</v>
      </c>
      <c r="D139" s="39" t="s">
        <v>193</v>
      </c>
      <c r="E139" s="391"/>
      <c r="F139" s="392"/>
      <c r="G139" s="393"/>
      <c r="H139" s="378"/>
      <c r="I139" s="378"/>
      <c r="J139" s="155" t="s">
        <v>604</v>
      </c>
      <c r="K139" s="155" t="s">
        <v>1043</v>
      </c>
      <c r="L139" s="227"/>
      <c r="M139" s="55"/>
      <c r="N139" s="55"/>
      <c r="O139" s="55"/>
      <c r="P139" s="61" t="s">
        <v>20</v>
      </c>
      <c r="Q139" s="216"/>
    </row>
    <row r="140" spans="1:17" s="217" customFormat="1" ht="52.5" customHeight="1">
      <c r="A140" s="223" t="s">
        <v>194</v>
      </c>
      <c r="B140" s="219">
        <v>3</v>
      </c>
      <c r="C140" s="275" t="s">
        <v>317</v>
      </c>
      <c r="D140" s="39" t="s">
        <v>193</v>
      </c>
      <c r="E140" s="391"/>
      <c r="F140" s="392"/>
      <c r="G140" s="393"/>
      <c r="H140" s="378"/>
      <c r="I140" s="378"/>
      <c r="J140" s="227"/>
      <c r="K140" s="155" t="s">
        <v>1076</v>
      </c>
      <c r="L140" s="155" t="s">
        <v>639</v>
      </c>
      <c r="M140" s="55"/>
      <c r="N140" s="55"/>
      <c r="O140" s="55"/>
      <c r="P140" s="61" t="s">
        <v>20</v>
      </c>
      <c r="Q140" s="216"/>
    </row>
    <row r="141" spans="1:17" s="217" customFormat="1" ht="60.75">
      <c r="A141" s="218"/>
      <c r="B141" s="219">
        <v>4</v>
      </c>
      <c r="C141" s="275" t="s">
        <v>318</v>
      </c>
      <c r="D141" s="39" t="s">
        <v>193</v>
      </c>
      <c r="E141" s="391"/>
      <c r="F141" s="392"/>
      <c r="G141" s="393"/>
      <c r="H141" s="378"/>
      <c r="I141" s="378"/>
      <c r="J141" s="227"/>
      <c r="K141" s="227"/>
      <c r="L141" s="155" t="s">
        <v>640</v>
      </c>
      <c r="M141" s="55"/>
      <c r="N141" s="55"/>
      <c r="O141" s="55"/>
      <c r="P141" s="61" t="s">
        <v>20</v>
      </c>
      <c r="Q141" s="216"/>
    </row>
    <row r="142" spans="1:17" s="217" customFormat="1" ht="101.25">
      <c r="A142" s="218"/>
      <c r="B142" s="219">
        <v>5</v>
      </c>
      <c r="C142" s="275" t="s">
        <v>319</v>
      </c>
      <c r="D142" s="39" t="s">
        <v>193</v>
      </c>
      <c r="E142" s="391"/>
      <c r="F142" s="392"/>
      <c r="G142" s="393"/>
      <c r="H142" s="378"/>
      <c r="I142" s="378"/>
      <c r="J142" s="227"/>
      <c r="K142" s="227"/>
      <c r="L142" s="155" t="s">
        <v>1086</v>
      </c>
      <c r="M142" s="55"/>
      <c r="N142" s="55"/>
      <c r="O142" s="55"/>
      <c r="P142" s="61" t="s">
        <v>20</v>
      </c>
      <c r="Q142" s="216"/>
    </row>
    <row r="143" spans="1:17" s="217" customFormat="1" ht="52.5" customHeight="1">
      <c r="A143" s="218"/>
      <c r="B143" s="219">
        <v>6</v>
      </c>
      <c r="C143" s="275" t="s">
        <v>300</v>
      </c>
      <c r="D143" s="39" t="s">
        <v>193</v>
      </c>
      <c r="E143" s="391"/>
      <c r="F143" s="392"/>
      <c r="G143" s="393"/>
      <c r="H143" s="379"/>
      <c r="I143" s="379"/>
      <c r="J143" s="155" t="s">
        <v>592</v>
      </c>
      <c r="K143" s="227"/>
      <c r="L143" s="155" t="s">
        <v>595</v>
      </c>
      <c r="M143" s="55"/>
      <c r="N143" s="55"/>
      <c r="O143" s="55"/>
      <c r="P143" s="61" t="s">
        <v>20</v>
      </c>
      <c r="Q143" s="216"/>
    </row>
    <row r="144" spans="1:17" s="217" customFormat="1" ht="52.5" customHeight="1">
      <c r="A144" s="151" t="s">
        <v>301</v>
      </c>
      <c r="B144" s="152" t="s">
        <v>37</v>
      </c>
      <c r="C144" s="394" t="s">
        <v>647</v>
      </c>
      <c r="D144" s="395"/>
      <c r="E144" s="395">
        <v>2</v>
      </c>
      <c r="F144" s="395"/>
      <c r="G144" s="396"/>
      <c r="H144" s="212" t="str">
        <f>IF(COUNT(D145:D150)=0,"N/A",SUM(D145:D150)/(COUNT(D145:D150)*2))</f>
        <v>N/A</v>
      </c>
      <c r="I144" s="213" t="str">
        <f>IF(H144="N/A","N/A", IF(H144&gt;=80%,"MET",IF(H144&gt;=50%,"PARTIAL MET","Not Met")))</f>
        <v>N/A</v>
      </c>
      <c r="J144" s="224"/>
      <c r="K144" s="224"/>
      <c r="L144" s="224"/>
      <c r="M144" s="225"/>
      <c r="N144" s="225"/>
      <c r="O144" s="225"/>
      <c r="P144" s="224"/>
      <c r="Q144" s="239"/>
    </row>
    <row r="145" spans="1:17" s="217" customFormat="1" ht="52.5" customHeight="1">
      <c r="A145" s="218"/>
      <c r="B145" s="219">
        <v>1</v>
      </c>
      <c r="C145" s="275" t="s">
        <v>302</v>
      </c>
      <c r="D145" s="39" t="s">
        <v>193</v>
      </c>
      <c r="E145" s="391"/>
      <c r="F145" s="392"/>
      <c r="G145" s="393"/>
      <c r="H145" s="377"/>
      <c r="I145" s="377"/>
      <c r="J145" s="155" t="s">
        <v>642</v>
      </c>
      <c r="K145" s="227"/>
      <c r="L145" s="227"/>
      <c r="M145" s="55"/>
      <c r="N145" s="55"/>
      <c r="O145" s="55"/>
      <c r="P145" s="61" t="s">
        <v>20</v>
      </c>
      <c r="Q145" s="216"/>
    </row>
    <row r="146" spans="1:17" s="217" customFormat="1" ht="52.5" customHeight="1">
      <c r="A146" s="218"/>
      <c r="B146" s="219">
        <v>2</v>
      </c>
      <c r="C146" s="275" t="s">
        <v>311</v>
      </c>
      <c r="D146" s="39" t="s">
        <v>193</v>
      </c>
      <c r="E146" s="391"/>
      <c r="F146" s="392"/>
      <c r="G146" s="393"/>
      <c r="H146" s="378"/>
      <c r="I146" s="378"/>
      <c r="J146" s="155" t="s">
        <v>643</v>
      </c>
      <c r="K146" s="155" t="s">
        <v>78</v>
      </c>
      <c r="L146" s="227"/>
      <c r="M146" s="55"/>
      <c r="N146" s="55"/>
      <c r="O146" s="55"/>
      <c r="P146" s="61" t="s">
        <v>20</v>
      </c>
      <c r="Q146" s="216"/>
    </row>
    <row r="147" spans="1:17" s="217" customFormat="1" ht="52.5" customHeight="1">
      <c r="A147" s="223" t="s">
        <v>194</v>
      </c>
      <c r="B147" s="219">
        <v>3</v>
      </c>
      <c r="C147" s="275" t="s">
        <v>312</v>
      </c>
      <c r="D147" s="39" t="s">
        <v>193</v>
      </c>
      <c r="E147" s="391"/>
      <c r="F147" s="392"/>
      <c r="G147" s="393"/>
      <c r="H147" s="378"/>
      <c r="I147" s="378"/>
      <c r="J147" s="268"/>
      <c r="K147" s="227"/>
      <c r="L147" s="155" t="s">
        <v>644</v>
      </c>
      <c r="M147" s="55"/>
      <c r="N147" s="55"/>
      <c r="O147" s="55"/>
      <c r="P147" s="61" t="s">
        <v>20</v>
      </c>
      <c r="Q147" s="216"/>
    </row>
    <row r="148" spans="1:17" s="217" customFormat="1" ht="52.5" customHeight="1">
      <c r="A148" s="218"/>
      <c r="B148" s="219">
        <v>4</v>
      </c>
      <c r="C148" s="277" t="s">
        <v>1078</v>
      </c>
      <c r="D148" s="39" t="s">
        <v>193</v>
      </c>
      <c r="E148" s="391"/>
      <c r="F148" s="392"/>
      <c r="G148" s="393"/>
      <c r="H148" s="378"/>
      <c r="I148" s="378"/>
      <c r="J148" s="227"/>
      <c r="K148" s="227"/>
      <c r="L148" s="155" t="s">
        <v>1079</v>
      </c>
      <c r="M148" s="55"/>
      <c r="N148" s="55"/>
      <c r="O148" s="55"/>
      <c r="P148" s="61" t="s">
        <v>20</v>
      </c>
      <c r="Q148" s="216"/>
    </row>
    <row r="149" spans="1:17" s="217" customFormat="1" ht="52.5" customHeight="1">
      <c r="A149" s="218"/>
      <c r="B149" s="219">
        <v>5</v>
      </c>
      <c r="C149" s="277" t="s">
        <v>1077</v>
      </c>
      <c r="D149" s="39" t="s">
        <v>193</v>
      </c>
      <c r="E149" s="391"/>
      <c r="F149" s="392"/>
      <c r="G149" s="393"/>
      <c r="H149" s="378"/>
      <c r="I149" s="378"/>
      <c r="J149" s="155" t="s">
        <v>645</v>
      </c>
      <c r="K149" s="227"/>
      <c r="L149" s="155" t="s">
        <v>646</v>
      </c>
      <c r="M149" s="55"/>
      <c r="N149" s="55"/>
      <c r="O149" s="55"/>
      <c r="P149" s="61" t="s">
        <v>20</v>
      </c>
      <c r="Q149" s="216"/>
    </row>
    <row r="150" spans="1:17" s="217" customFormat="1" ht="60.75">
      <c r="A150" s="218"/>
      <c r="B150" s="219">
        <v>6</v>
      </c>
      <c r="C150" s="275" t="s">
        <v>303</v>
      </c>
      <c r="D150" s="39" t="s">
        <v>193</v>
      </c>
      <c r="E150" s="391"/>
      <c r="F150" s="392"/>
      <c r="G150" s="393"/>
      <c r="H150" s="379"/>
      <c r="I150" s="379"/>
      <c r="J150" s="230"/>
      <c r="K150" s="230"/>
      <c r="L150" s="155" t="s">
        <v>1080</v>
      </c>
      <c r="M150" s="55"/>
      <c r="N150" s="55"/>
      <c r="O150" s="55"/>
      <c r="P150" s="61" t="s">
        <v>20</v>
      </c>
      <c r="Q150" s="216"/>
    </row>
    <row r="151" spans="1:17" s="217" customFormat="1" ht="52.5" customHeight="1">
      <c r="A151" s="151" t="s">
        <v>321</v>
      </c>
      <c r="B151" s="152" t="s">
        <v>304</v>
      </c>
      <c r="C151" s="394" t="s">
        <v>305</v>
      </c>
      <c r="D151" s="395"/>
      <c r="E151" s="395">
        <v>2</v>
      </c>
      <c r="F151" s="395"/>
      <c r="G151" s="396"/>
      <c r="H151" s="212" t="str">
        <f>IF(COUNT(D152:D156)=0,"N/A",SUM(D152:D156)/(COUNT(D152:D156)*2))</f>
        <v>N/A</v>
      </c>
      <c r="I151" s="213" t="str">
        <f>IF(H151="N/A","N/A", IF(H151&gt;=80%,"MET",IF(H151&gt;=50%,"PARTIAL MET","Not Met")))</f>
        <v>N/A</v>
      </c>
      <c r="J151" s="224"/>
      <c r="K151" s="224"/>
      <c r="L151" s="224"/>
      <c r="M151" s="225"/>
      <c r="N151" s="225"/>
      <c r="O151" s="225"/>
      <c r="P151" s="224"/>
      <c r="Q151" s="239"/>
    </row>
    <row r="152" spans="1:17" s="217" customFormat="1" ht="81">
      <c r="A152" s="218"/>
      <c r="B152" s="219">
        <v>1</v>
      </c>
      <c r="C152" s="275" t="s">
        <v>306</v>
      </c>
      <c r="D152" s="39" t="s">
        <v>193</v>
      </c>
      <c r="E152" s="391"/>
      <c r="F152" s="392"/>
      <c r="G152" s="393"/>
      <c r="H152" s="377"/>
      <c r="I152" s="377"/>
      <c r="J152" s="155" t="s">
        <v>1081</v>
      </c>
      <c r="K152" s="227"/>
      <c r="L152" s="227"/>
      <c r="M152" s="55"/>
      <c r="N152" s="55"/>
      <c r="O152" s="55"/>
      <c r="P152" s="61" t="s">
        <v>20</v>
      </c>
      <c r="Q152" s="216"/>
    </row>
    <row r="153" spans="1:17" s="217" customFormat="1" ht="52.5" customHeight="1">
      <c r="A153" s="218"/>
      <c r="B153" s="219">
        <v>2</v>
      </c>
      <c r="C153" s="275" t="s">
        <v>325</v>
      </c>
      <c r="D153" s="39" t="s">
        <v>193</v>
      </c>
      <c r="E153" s="391"/>
      <c r="F153" s="392"/>
      <c r="G153" s="393"/>
      <c r="H153" s="378"/>
      <c r="I153" s="378"/>
      <c r="J153" s="155" t="s">
        <v>648</v>
      </c>
      <c r="K153" s="155" t="s">
        <v>78</v>
      </c>
      <c r="L153" s="227"/>
      <c r="M153" s="55"/>
      <c r="N153" s="55"/>
      <c r="O153" s="55"/>
      <c r="P153" s="61" t="s">
        <v>20</v>
      </c>
      <c r="Q153" s="216"/>
    </row>
    <row r="154" spans="1:17" s="217" customFormat="1" ht="52.5" customHeight="1">
      <c r="A154" s="223" t="s">
        <v>194</v>
      </c>
      <c r="B154" s="219">
        <v>3</v>
      </c>
      <c r="C154" s="275" t="s">
        <v>324</v>
      </c>
      <c r="D154" s="39" t="s">
        <v>193</v>
      </c>
      <c r="E154" s="391"/>
      <c r="F154" s="392"/>
      <c r="G154" s="393"/>
      <c r="H154" s="378"/>
      <c r="I154" s="378"/>
      <c r="J154" s="155" t="s">
        <v>38</v>
      </c>
      <c r="K154" s="155"/>
      <c r="L154" s="227"/>
      <c r="M154" s="55"/>
      <c r="N154" s="55"/>
      <c r="O154" s="55"/>
      <c r="P154" s="61" t="s">
        <v>20</v>
      </c>
      <c r="Q154" s="216"/>
    </row>
    <row r="155" spans="1:17" s="217" customFormat="1" ht="52.5" customHeight="1">
      <c r="A155" s="218"/>
      <c r="B155" s="219">
        <v>4</v>
      </c>
      <c r="C155" s="275" t="s">
        <v>323</v>
      </c>
      <c r="D155" s="39" t="s">
        <v>193</v>
      </c>
      <c r="E155" s="391"/>
      <c r="F155" s="392"/>
      <c r="G155" s="393"/>
      <c r="H155" s="378"/>
      <c r="I155" s="378"/>
      <c r="J155" s="155" t="s">
        <v>649</v>
      </c>
      <c r="K155" s="155" t="s">
        <v>650</v>
      </c>
      <c r="L155" s="227"/>
      <c r="M155" s="55"/>
      <c r="N155" s="55"/>
      <c r="O155" s="55"/>
      <c r="P155" s="61" t="s">
        <v>20</v>
      </c>
      <c r="Q155" s="216"/>
    </row>
    <row r="156" spans="1:17" s="217" customFormat="1" ht="52.5" customHeight="1">
      <c r="A156" s="218"/>
      <c r="B156" s="219">
        <v>5</v>
      </c>
      <c r="C156" s="275" t="s">
        <v>322</v>
      </c>
      <c r="D156" s="39" t="s">
        <v>193</v>
      </c>
      <c r="E156" s="391"/>
      <c r="F156" s="392"/>
      <c r="G156" s="393"/>
      <c r="H156" s="379"/>
      <c r="I156" s="379"/>
      <c r="J156" s="227"/>
      <c r="K156" s="155" t="s">
        <v>23</v>
      </c>
      <c r="L156" s="155" t="s">
        <v>1087</v>
      </c>
      <c r="M156" s="55"/>
      <c r="N156" s="55"/>
      <c r="O156" s="55"/>
      <c r="P156" s="61" t="s">
        <v>20</v>
      </c>
      <c r="Q156" s="216"/>
    </row>
    <row r="157" spans="1:17" s="217" customFormat="1" ht="52.5" customHeight="1">
      <c r="A157" s="151" t="s">
        <v>326</v>
      </c>
      <c r="B157" s="152" t="s">
        <v>39</v>
      </c>
      <c r="C157" s="394" t="s">
        <v>307</v>
      </c>
      <c r="D157" s="395"/>
      <c r="E157" s="395"/>
      <c r="F157" s="395"/>
      <c r="G157" s="396"/>
      <c r="H157" s="212" t="str">
        <f>IF(COUNT(D158:D163)=0,"N/A",SUM(D158:D163)/(COUNT(D158:D163)*2))</f>
        <v>N/A</v>
      </c>
      <c r="I157" s="213" t="str">
        <f>IF(H157="N/A","N/A", IF(H157&gt;=80%,"MET",IF(H157&gt;=50%,"PARTIAL MET","Not Met")))</f>
        <v>N/A</v>
      </c>
      <c r="J157" s="224"/>
      <c r="K157" s="224"/>
      <c r="L157" s="224"/>
      <c r="M157" s="225"/>
      <c r="N157" s="225"/>
      <c r="O157" s="225"/>
      <c r="P157" s="224"/>
      <c r="Q157" s="216"/>
    </row>
    <row r="158" spans="1:17" s="217" customFormat="1" ht="52.5" customHeight="1">
      <c r="A158" s="218"/>
      <c r="B158" s="219">
        <v>1</v>
      </c>
      <c r="C158" s="275" t="s">
        <v>327</v>
      </c>
      <c r="D158" s="39" t="s">
        <v>193</v>
      </c>
      <c r="E158" s="391"/>
      <c r="F158" s="392"/>
      <c r="G158" s="393"/>
      <c r="H158" s="380"/>
      <c r="I158" s="380"/>
      <c r="J158" s="155" t="s">
        <v>642</v>
      </c>
      <c r="K158" s="227"/>
      <c r="L158" s="227"/>
      <c r="M158" s="58"/>
      <c r="N158" s="58"/>
      <c r="O158" s="58"/>
      <c r="P158" s="61" t="s">
        <v>20</v>
      </c>
      <c r="Q158" s="216"/>
    </row>
    <row r="159" spans="1:17" s="217" customFormat="1" ht="52.5" customHeight="1">
      <c r="A159" s="218"/>
      <c r="B159" s="219">
        <v>2</v>
      </c>
      <c r="C159" s="275" t="s">
        <v>309</v>
      </c>
      <c r="D159" s="39" t="s">
        <v>193</v>
      </c>
      <c r="E159" s="391"/>
      <c r="F159" s="392"/>
      <c r="G159" s="393"/>
      <c r="H159" s="381"/>
      <c r="I159" s="381"/>
      <c r="J159" s="155" t="s">
        <v>651</v>
      </c>
      <c r="K159" s="227"/>
      <c r="L159" s="227"/>
      <c r="M159" s="58"/>
      <c r="N159" s="59"/>
      <c r="O159" s="59"/>
      <c r="P159" s="61" t="s">
        <v>20</v>
      </c>
      <c r="Q159" s="216"/>
    </row>
    <row r="160" spans="1:17" s="217" customFormat="1" ht="52.5" customHeight="1">
      <c r="A160" s="223" t="s">
        <v>194</v>
      </c>
      <c r="B160" s="219">
        <v>3</v>
      </c>
      <c r="C160" s="275" t="s">
        <v>328</v>
      </c>
      <c r="D160" s="39" t="s">
        <v>193</v>
      </c>
      <c r="E160" s="391"/>
      <c r="F160" s="392"/>
      <c r="G160" s="393"/>
      <c r="H160" s="381"/>
      <c r="I160" s="381"/>
      <c r="J160" s="155" t="s">
        <v>652</v>
      </c>
      <c r="K160" s="155" t="s">
        <v>23</v>
      </c>
      <c r="L160" s="227"/>
      <c r="M160" s="55"/>
      <c r="N160" s="55"/>
      <c r="O160" s="55"/>
      <c r="P160" s="61" t="s">
        <v>20</v>
      </c>
      <c r="Q160" s="216"/>
    </row>
    <row r="161" spans="1:17" s="217" customFormat="1" ht="52.5" customHeight="1">
      <c r="A161" s="218"/>
      <c r="B161" s="219">
        <v>4</v>
      </c>
      <c r="C161" s="275" t="s">
        <v>310</v>
      </c>
      <c r="D161" s="39" t="s">
        <v>193</v>
      </c>
      <c r="E161" s="391"/>
      <c r="F161" s="392"/>
      <c r="G161" s="393"/>
      <c r="H161" s="381"/>
      <c r="I161" s="381"/>
      <c r="J161" s="227"/>
      <c r="K161" s="227"/>
      <c r="L161" s="155" t="s">
        <v>1088</v>
      </c>
      <c r="M161" s="58"/>
      <c r="N161" s="58"/>
      <c r="O161" s="58"/>
      <c r="P161" s="61" t="s">
        <v>20</v>
      </c>
      <c r="Q161" s="216"/>
    </row>
    <row r="162" spans="1:17" s="217" customFormat="1" ht="69" customHeight="1">
      <c r="A162" s="218"/>
      <c r="B162" s="219">
        <v>5</v>
      </c>
      <c r="C162" s="275" t="s">
        <v>329</v>
      </c>
      <c r="D162" s="39" t="s">
        <v>193</v>
      </c>
      <c r="E162" s="391"/>
      <c r="F162" s="392"/>
      <c r="G162" s="393"/>
      <c r="H162" s="381"/>
      <c r="I162" s="381"/>
      <c r="J162" s="227"/>
      <c r="K162" s="155" t="s">
        <v>23</v>
      </c>
      <c r="L162" s="155" t="s">
        <v>1089</v>
      </c>
      <c r="M162" s="58"/>
      <c r="N162" s="58"/>
      <c r="O162" s="58"/>
      <c r="P162" s="61" t="s">
        <v>20</v>
      </c>
      <c r="Q162" s="216"/>
    </row>
    <row r="163" spans="1:17" s="217" customFormat="1" ht="52.5" customHeight="1">
      <c r="A163" s="218"/>
      <c r="B163" s="219">
        <v>6</v>
      </c>
      <c r="C163" s="275" t="s">
        <v>330</v>
      </c>
      <c r="D163" s="39" t="s">
        <v>193</v>
      </c>
      <c r="E163" s="391"/>
      <c r="F163" s="392"/>
      <c r="G163" s="393"/>
      <c r="H163" s="382"/>
      <c r="I163" s="382"/>
      <c r="J163" s="155" t="s">
        <v>653</v>
      </c>
      <c r="K163" s="227"/>
      <c r="L163" s="227"/>
      <c r="M163" s="58"/>
      <c r="N163" s="58"/>
      <c r="O163" s="58"/>
      <c r="P163" s="61" t="s">
        <v>20</v>
      </c>
      <c r="Q163" s="216"/>
    </row>
    <row r="164" spans="1:17" s="217" customFormat="1" ht="52.5" customHeight="1">
      <c r="A164" s="151" t="s">
        <v>308</v>
      </c>
      <c r="B164" s="152" t="s">
        <v>40</v>
      </c>
      <c r="C164" s="394" t="s">
        <v>920</v>
      </c>
      <c r="D164" s="395"/>
      <c r="E164" s="395"/>
      <c r="F164" s="395"/>
      <c r="G164" s="396"/>
      <c r="H164" s="212" t="str">
        <f>IF(COUNT(D165:D169)=0,"N/A",SUM(D165:D169)/(COUNT(D165:D169)*2))</f>
        <v>N/A</v>
      </c>
      <c r="I164" s="213" t="str">
        <f>IF(H164="N/A","N/A", IF(H164&gt;=80%,"MET",IF(H164&gt;=50%,"PARTIAL MET","Not Met")))</f>
        <v>N/A</v>
      </c>
      <c r="J164" s="224"/>
      <c r="K164" s="224"/>
      <c r="L164" s="224"/>
      <c r="M164" s="225"/>
      <c r="N164" s="225"/>
      <c r="O164" s="225"/>
      <c r="P164" s="224"/>
      <c r="Q164" s="216"/>
    </row>
    <row r="165" spans="1:17" s="217" customFormat="1" ht="52.5" customHeight="1">
      <c r="A165" s="218"/>
      <c r="B165" s="219">
        <v>1</v>
      </c>
      <c r="C165" s="275" t="s">
        <v>331</v>
      </c>
      <c r="D165" s="39" t="s">
        <v>193</v>
      </c>
      <c r="E165" s="391"/>
      <c r="F165" s="392"/>
      <c r="G165" s="393"/>
      <c r="H165" s="380"/>
      <c r="I165" s="380"/>
      <c r="J165" s="155" t="s">
        <v>642</v>
      </c>
      <c r="K165" s="227"/>
      <c r="L165" s="227"/>
      <c r="M165" s="58"/>
      <c r="N165" s="58"/>
      <c r="O165" s="58"/>
      <c r="P165" s="61" t="s">
        <v>20</v>
      </c>
      <c r="Q165" s="216"/>
    </row>
    <row r="166" spans="1:17" s="217" customFormat="1" ht="72.75" customHeight="1">
      <c r="A166" s="218"/>
      <c r="B166" s="219">
        <v>2</v>
      </c>
      <c r="C166" s="275" t="s">
        <v>333</v>
      </c>
      <c r="D166" s="39" t="s">
        <v>193</v>
      </c>
      <c r="E166" s="391"/>
      <c r="F166" s="392"/>
      <c r="G166" s="393"/>
      <c r="H166" s="381"/>
      <c r="I166" s="381"/>
      <c r="J166" s="227" t="s">
        <v>1090</v>
      </c>
      <c r="K166" s="227"/>
      <c r="L166" s="155" t="s">
        <v>654</v>
      </c>
      <c r="M166" s="58"/>
      <c r="N166" s="58"/>
      <c r="O166" s="58"/>
      <c r="P166" s="61" t="s">
        <v>20</v>
      </c>
      <c r="Q166" s="216"/>
    </row>
    <row r="167" spans="1:17" s="217" customFormat="1" ht="52.5" customHeight="1">
      <c r="A167" s="223" t="s">
        <v>194</v>
      </c>
      <c r="B167" s="219">
        <v>3</v>
      </c>
      <c r="C167" s="275" t="s">
        <v>332</v>
      </c>
      <c r="D167" s="39" t="s">
        <v>193</v>
      </c>
      <c r="E167" s="391"/>
      <c r="F167" s="392"/>
      <c r="G167" s="393"/>
      <c r="H167" s="381"/>
      <c r="I167" s="381"/>
      <c r="J167" s="227"/>
      <c r="K167" s="155" t="s">
        <v>23</v>
      </c>
      <c r="L167" s="227"/>
      <c r="M167" s="58"/>
      <c r="N167" s="58"/>
      <c r="O167" s="58"/>
      <c r="P167" s="61" t="s">
        <v>20</v>
      </c>
      <c r="Q167" s="216"/>
    </row>
    <row r="168" spans="1:17" s="217" customFormat="1" ht="52.5" customHeight="1">
      <c r="A168" s="218"/>
      <c r="B168" s="219">
        <v>4</v>
      </c>
      <c r="C168" s="275" t="s">
        <v>334</v>
      </c>
      <c r="D168" s="39" t="s">
        <v>193</v>
      </c>
      <c r="E168" s="391"/>
      <c r="F168" s="392"/>
      <c r="G168" s="393"/>
      <c r="H168" s="381"/>
      <c r="I168" s="381"/>
      <c r="J168" s="227"/>
      <c r="K168" s="227"/>
      <c r="L168" s="155" t="s">
        <v>1091</v>
      </c>
      <c r="M168" s="58"/>
      <c r="N168" s="58"/>
      <c r="O168" s="58"/>
      <c r="P168" s="61" t="s">
        <v>20</v>
      </c>
      <c r="Q168" s="216"/>
    </row>
    <row r="169" spans="1:17" s="217" customFormat="1" ht="52.5" customHeight="1">
      <c r="A169" s="218"/>
      <c r="B169" s="219">
        <v>5</v>
      </c>
      <c r="C169" s="275" t="s">
        <v>335</v>
      </c>
      <c r="D169" s="39" t="s">
        <v>193</v>
      </c>
      <c r="E169" s="391"/>
      <c r="F169" s="392"/>
      <c r="G169" s="393"/>
      <c r="H169" s="382"/>
      <c r="I169" s="382"/>
      <c r="J169" s="227"/>
      <c r="K169" s="227"/>
      <c r="L169" s="155" t="s">
        <v>655</v>
      </c>
      <c r="M169" s="58"/>
      <c r="N169" s="58"/>
      <c r="O169" s="58"/>
      <c r="P169" s="61" t="s">
        <v>20</v>
      </c>
      <c r="Q169" s="216"/>
    </row>
    <row r="170" spans="1:17" s="217" customFormat="1" ht="52.5" customHeight="1">
      <c r="A170" s="151" t="s">
        <v>336</v>
      </c>
      <c r="B170" s="152" t="s">
        <v>44</v>
      </c>
      <c r="C170" s="394" t="s">
        <v>45</v>
      </c>
      <c r="D170" s="395"/>
      <c r="E170" s="395">
        <v>2</v>
      </c>
      <c r="F170" s="395"/>
      <c r="G170" s="396"/>
      <c r="H170" s="212" t="str">
        <f>IF(COUNT(D171:D176)=0,"N/A",SUM(D171:D176)/(COUNT(D171:D176)*2))</f>
        <v>N/A</v>
      </c>
      <c r="I170" s="213" t="str">
        <f>IF(H170="N/A","N/A", IF(H170&gt;=80%,"MET",IF(H170&gt;=50%,"PARTIAL MET","Not Met")))</f>
        <v>N/A</v>
      </c>
      <c r="J170" s="224"/>
      <c r="K170" s="224"/>
      <c r="L170" s="224"/>
      <c r="M170" s="225"/>
      <c r="N170" s="225"/>
      <c r="O170" s="225"/>
      <c r="P170" s="224"/>
      <c r="Q170" s="240"/>
    </row>
    <row r="171" spans="1:17" s="217" customFormat="1" ht="52.5" customHeight="1">
      <c r="A171" s="218"/>
      <c r="B171" s="219">
        <v>1</v>
      </c>
      <c r="C171" s="275" t="s">
        <v>338</v>
      </c>
      <c r="D171" s="39" t="s">
        <v>193</v>
      </c>
      <c r="E171" s="391"/>
      <c r="F171" s="392"/>
      <c r="G171" s="393"/>
      <c r="H171" s="377"/>
      <c r="I171" s="377"/>
      <c r="J171" s="155" t="s">
        <v>642</v>
      </c>
      <c r="K171" s="227"/>
      <c r="L171" s="227"/>
      <c r="M171" s="58"/>
      <c r="N171" s="58"/>
      <c r="O171" s="58"/>
      <c r="P171" s="61" t="s">
        <v>20</v>
      </c>
      <c r="Q171" s="216"/>
    </row>
    <row r="172" spans="1:17" s="217" customFormat="1" ht="52.5" customHeight="1">
      <c r="A172" s="218"/>
      <c r="B172" s="219">
        <v>2</v>
      </c>
      <c r="C172" s="275" t="s">
        <v>339</v>
      </c>
      <c r="D172" s="39" t="s">
        <v>193</v>
      </c>
      <c r="E172" s="391"/>
      <c r="F172" s="392"/>
      <c r="G172" s="393"/>
      <c r="H172" s="378"/>
      <c r="I172" s="378"/>
      <c r="J172" s="155" t="s">
        <v>656</v>
      </c>
      <c r="K172" s="155" t="s">
        <v>657</v>
      </c>
      <c r="L172" s="227"/>
      <c r="M172" s="58"/>
      <c r="N172" s="58"/>
      <c r="O172" s="58"/>
      <c r="P172" s="61" t="s">
        <v>20</v>
      </c>
      <c r="Q172" s="216"/>
    </row>
    <row r="173" spans="1:17" s="217" customFormat="1" ht="52.5" customHeight="1">
      <c r="A173" s="223" t="s">
        <v>194</v>
      </c>
      <c r="B173" s="219">
        <v>3</v>
      </c>
      <c r="C173" s="275" t="s">
        <v>340</v>
      </c>
      <c r="D173" s="39" t="s">
        <v>193</v>
      </c>
      <c r="E173" s="391"/>
      <c r="F173" s="392"/>
      <c r="G173" s="393"/>
      <c r="H173" s="378"/>
      <c r="I173" s="378"/>
      <c r="J173" s="155" t="s">
        <v>1093</v>
      </c>
      <c r="K173" s="155" t="s">
        <v>1092</v>
      </c>
      <c r="L173" s="227"/>
      <c r="M173" s="58"/>
      <c r="N173" s="58"/>
      <c r="O173" s="58"/>
      <c r="P173" s="61" t="s">
        <v>20</v>
      </c>
      <c r="Q173" s="216"/>
    </row>
    <row r="174" spans="1:17" s="217" customFormat="1" ht="60.75">
      <c r="A174" s="218"/>
      <c r="B174" s="219">
        <v>4</v>
      </c>
      <c r="C174" s="275" t="s">
        <v>341</v>
      </c>
      <c r="D174" s="39" t="s">
        <v>193</v>
      </c>
      <c r="E174" s="391"/>
      <c r="F174" s="392"/>
      <c r="G174" s="393"/>
      <c r="H174" s="378"/>
      <c r="I174" s="378"/>
      <c r="J174" s="155" t="s">
        <v>1094</v>
      </c>
      <c r="K174" s="155" t="s">
        <v>658</v>
      </c>
      <c r="L174" s="155" t="s">
        <v>1095</v>
      </c>
      <c r="M174" s="55"/>
      <c r="N174" s="55"/>
      <c r="O174" s="55"/>
      <c r="P174" s="61" t="s">
        <v>20</v>
      </c>
      <c r="Q174" s="216"/>
    </row>
    <row r="175" spans="1:17" s="217" customFormat="1" ht="60.75">
      <c r="A175" s="218"/>
      <c r="B175" s="219">
        <v>5</v>
      </c>
      <c r="C175" s="275" t="s">
        <v>342</v>
      </c>
      <c r="D175" s="39" t="s">
        <v>193</v>
      </c>
      <c r="E175" s="391"/>
      <c r="F175" s="392"/>
      <c r="G175" s="393"/>
      <c r="H175" s="378"/>
      <c r="I175" s="378"/>
      <c r="J175" s="155" t="s">
        <v>659</v>
      </c>
      <c r="K175" s="155" t="s">
        <v>658</v>
      </c>
      <c r="L175" s="155" t="s">
        <v>1095</v>
      </c>
      <c r="M175" s="58"/>
      <c r="N175" s="58"/>
      <c r="O175" s="58"/>
      <c r="P175" s="61" t="s">
        <v>20</v>
      </c>
      <c r="Q175" s="216"/>
    </row>
    <row r="176" spans="1:17" s="217" customFormat="1" ht="52.5" customHeight="1">
      <c r="A176" s="218"/>
      <c r="B176" s="219">
        <v>6</v>
      </c>
      <c r="C176" s="275" t="s">
        <v>337</v>
      </c>
      <c r="D176" s="39" t="s">
        <v>193</v>
      </c>
      <c r="E176" s="391"/>
      <c r="F176" s="392"/>
      <c r="G176" s="393"/>
      <c r="H176" s="379"/>
      <c r="I176" s="379"/>
      <c r="J176" s="155" t="s">
        <v>1096</v>
      </c>
      <c r="K176" s="227"/>
      <c r="L176" s="155" t="s">
        <v>1097</v>
      </c>
      <c r="M176" s="58"/>
      <c r="N176" s="58"/>
      <c r="O176" s="58"/>
      <c r="P176" s="61" t="s">
        <v>20</v>
      </c>
      <c r="Q176" s="216"/>
    </row>
    <row r="177" spans="1:17" s="217" customFormat="1" ht="52.5" customHeight="1">
      <c r="A177" s="151" t="s">
        <v>343</v>
      </c>
      <c r="B177" s="152" t="s">
        <v>46</v>
      </c>
      <c r="C177" s="394" t="s">
        <v>344</v>
      </c>
      <c r="D177" s="395"/>
      <c r="E177" s="395"/>
      <c r="F177" s="395"/>
      <c r="G177" s="396"/>
      <c r="H177" s="212" t="str">
        <f>IF(COUNT(D178:D182)=0,"N/A",SUM(D178:D182)/(COUNT(D178:D182)*2))</f>
        <v>N/A</v>
      </c>
      <c r="I177" s="213" t="str">
        <f>IF(H177="N/A","N/A", IF(H177&gt;=80%,"MET",IF(H177&gt;=50%,"PARTIAL MET","Not Met")))</f>
        <v>N/A</v>
      </c>
      <c r="J177" s="224"/>
      <c r="K177" s="224"/>
      <c r="L177" s="224"/>
      <c r="M177" s="225"/>
      <c r="N177" s="225"/>
      <c r="O177" s="225"/>
      <c r="P177" s="224"/>
      <c r="Q177" s="240"/>
    </row>
    <row r="178" spans="1:17" s="217" customFormat="1" ht="52.5" customHeight="1">
      <c r="A178" s="218"/>
      <c r="B178" s="241">
        <v>1</v>
      </c>
      <c r="C178" s="275" t="s">
        <v>351</v>
      </c>
      <c r="D178" s="39" t="s">
        <v>193</v>
      </c>
      <c r="E178" s="391"/>
      <c r="F178" s="392"/>
      <c r="G178" s="393"/>
      <c r="H178" s="377"/>
      <c r="I178" s="377"/>
      <c r="J178" s="155" t="s">
        <v>642</v>
      </c>
      <c r="K178" s="227"/>
      <c r="L178" s="227"/>
      <c r="M178" s="58"/>
      <c r="N178" s="58"/>
      <c r="O178" s="58"/>
      <c r="P178" s="61" t="s">
        <v>20</v>
      </c>
      <c r="Q178" s="216"/>
    </row>
    <row r="179" spans="1:17" s="217" customFormat="1" ht="52.5" customHeight="1">
      <c r="A179" s="218"/>
      <c r="B179" s="241">
        <v>2</v>
      </c>
      <c r="C179" s="275" t="s">
        <v>352</v>
      </c>
      <c r="D179" s="39" t="s">
        <v>193</v>
      </c>
      <c r="E179" s="391"/>
      <c r="F179" s="392"/>
      <c r="G179" s="393"/>
      <c r="H179" s="378"/>
      <c r="I179" s="378"/>
      <c r="J179" s="155" t="s">
        <v>1098</v>
      </c>
      <c r="K179" s="155" t="s">
        <v>1100</v>
      </c>
      <c r="L179" s="227"/>
      <c r="M179" s="58"/>
      <c r="N179" s="58"/>
      <c r="O179" s="58"/>
      <c r="P179" s="61" t="s">
        <v>20</v>
      </c>
      <c r="Q179" s="216"/>
    </row>
    <row r="180" spans="1:17" s="217" customFormat="1" ht="52.5" customHeight="1">
      <c r="A180" s="223" t="s">
        <v>194</v>
      </c>
      <c r="B180" s="241">
        <v>3</v>
      </c>
      <c r="C180" s="275" t="s">
        <v>353</v>
      </c>
      <c r="D180" s="39" t="s">
        <v>193</v>
      </c>
      <c r="E180" s="391"/>
      <c r="F180" s="392"/>
      <c r="G180" s="393"/>
      <c r="H180" s="378"/>
      <c r="I180" s="378"/>
      <c r="J180" s="227"/>
      <c r="K180" s="155" t="s">
        <v>1101</v>
      </c>
      <c r="L180" s="155" t="s">
        <v>1099</v>
      </c>
      <c r="M180" s="58"/>
      <c r="N180" s="58"/>
      <c r="O180" s="58"/>
      <c r="P180" s="61" t="s">
        <v>20</v>
      </c>
      <c r="Q180" s="216"/>
    </row>
    <row r="181" spans="1:17" s="217" customFormat="1" ht="80.25" customHeight="1">
      <c r="A181" s="218"/>
      <c r="B181" s="241">
        <v>4</v>
      </c>
      <c r="C181" s="275" t="s">
        <v>354</v>
      </c>
      <c r="D181" s="39" t="s">
        <v>193</v>
      </c>
      <c r="E181" s="391"/>
      <c r="F181" s="392"/>
      <c r="G181" s="393"/>
      <c r="H181" s="378"/>
      <c r="I181" s="378"/>
      <c r="J181" s="155" t="s">
        <v>660</v>
      </c>
      <c r="K181" s="155" t="s">
        <v>1101</v>
      </c>
      <c r="L181" s="227"/>
      <c r="M181" s="58"/>
      <c r="N181" s="58"/>
      <c r="O181" s="58"/>
      <c r="P181" s="61" t="s">
        <v>20</v>
      </c>
      <c r="Q181" s="216"/>
    </row>
    <row r="182" spans="1:17" s="217" customFormat="1" ht="52.5" customHeight="1">
      <c r="A182" s="218"/>
      <c r="B182" s="241">
        <v>5</v>
      </c>
      <c r="C182" s="275" t="s">
        <v>355</v>
      </c>
      <c r="D182" s="39" t="s">
        <v>193</v>
      </c>
      <c r="E182" s="391"/>
      <c r="F182" s="392"/>
      <c r="G182" s="393"/>
      <c r="H182" s="379"/>
      <c r="I182" s="379"/>
      <c r="J182" s="155" t="s">
        <v>661</v>
      </c>
      <c r="K182" s="227"/>
      <c r="L182" s="155" t="s">
        <v>1102</v>
      </c>
      <c r="M182" s="58"/>
      <c r="N182" s="58"/>
      <c r="O182" s="58"/>
      <c r="P182" s="61" t="s">
        <v>20</v>
      </c>
      <c r="Q182" s="216"/>
    </row>
    <row r="183" spans="1:17" s="217" customFormat="1" ht="52.5" customHeight="1">
      <c r="A183" s="151" t="s">
        <v>346</v>
      </c>
      <c r="B183" s="152" t="s">
        <v>28</v>
      </c>
      <c r="C183" s="394" t="s">
        <v>345</v>
      </c>
      <c r="D183" s="395"/>
      <c r="E183" s="395"/>
      <c r="F183" s="395"/>
      <c r="G183" s="396"/>
      <c r="H183" s="212" t="str">
        <f>IF(COUNT(D184:D187)=0,"N/A",SUM(D184:D187)/(COUNT(D184:D187)*2))</f>
        <v>N/A</v>
      </c>
      <c r="I183" s="212" t="str">
        <f>IF(H183="N/A","N/A", IF(H183&gt;=80%,"MET",IF(H183&gt;=50%,"PARTIAL MET","Not Met")))</f>
        <v>N/A</v>
      </c>
      <c r="J183" s="242"/>
      <c r="K183" s="242"/>
      <c r="L183" s="242"/>
      <c r="M183" s="243"/>
      <c r="N183" s="243"/>
      <c r="O183" s="243"/>
      <c r="P183" s="243"/>
      <c r="Q183" s="216"/>
    </row>
    <row r="184" spans="1:17" s="217" customFormat="1" ht="52.5" customHeight="1">
      <c r="A184" s="218"/>
      <c r="B184" s="244">
        <v>1</v>
      </c>
      <c r="C184" s="275" t="s">
        <v>348</v>
      </c>
      <c r="D184" s="39" t="s">
        <v>193</v>
      </c>
      <c r="E184" s="391"/>
      <c r="F184" s="392"/>
      <c r="G184" s="393"/>
      <c r="H184" s="377"/>
      <c r="I184" s="377"/>
      <c r="J184" s="155" t="s">
        <v>589</v>
      </c>
      <c r="K184" s="227"/>
      <c r="L184" s="227"/>
      <c r="M184" s="58"/>
      <c r="N184" s="58"/>
      <c r="O184" s="58"/>
      <c r="P184" s="61" t="s">
        <v>20</v>
      </c>
      <c r="Q184" s="216"/>
    </row>
    <row r="185" spans="1:17" s="217" customFormat="1" ht="52.5" customHeight="1">
      <c r="A185" s="223" t="s">
        <v>194</v>
      </c>
      <c r="B185" s="241">
        <v>2</v>
      </c>
      <c r="C185" s="275" t="s">
        <v>349</v>
      </c>
      <c r="D185" s="39" t="s">
        <v>193</v>
      </c>
      <c r="E185" s="391"/>
      <c r="F185" s="392"/>
      <c r="G185" s="393"/>
      <c r="H185" s="378"/>
      <c r="I185" s="378"/>
      <c r="J185" s="227"/>
      <c r="K185" s="155" t="s">
        <v>1068</v>
      </c>
      <c r="L185" s="227"/>
      <c r="M185" s="58"/>
      <c r="N185" s="58"/>
      <c r="O185" s="58"/>
      <c r="P185" s="61" t="s">
        <v>20</v>
      </c>
      <c r="Q185" s="216"/>
    </row>
    <row r="186" spans="1:17" s="217" customFormat="1" ht="52.5" customHeight="1">
      <c r="A186" s="218"/>
      <c r="B186" s="241">
        <v>3</v>
      </c>
      <c r="C186" s="275" t="s">
        <v>350</v>
      </c>
      <c r="D186" s="39" t="s">
        <v>193</v>
      </c>
      <c r="E186" s="391"/>
      <c r="F186" s="392"/>
      <c r="G186" s="393"/>
      <c r="H186" s="378"/>
      <c r="I186" s="378"/>
      <c r="J186" s="155" t="s">
        <v>1082</v>
      </c>
      <c r="K186" s="227"/>
      <c r="L186" s="155" t="s">
        <v>593</v>
      </c>
      <c r="M186" s="58"/>
      <c r="N186" s="58"/>
      <c r="O186" s="58"/>
      <c r="P186" s="61" t="s">
        <v>20</v>
      </c>
      <c r="Q186" s="216"/>
    </row>
    <row r="187" spans="1:17" s="217" customFormat="1" ht="52.5" customHeight="1">
      <c r="A187" s="218"/>
      <c r="B187" s="245">
        <v>4</v>
      </c>
      <c r="C187" s="275" t="s">
        <v>347</v>
      </c>
      <c r="D187" s="39" t="s">
        <v>193</v>
      </c>
      <c r="E187" s="391"/>
      <c r="F187" s="392"/>
      <c r="G187" s="393"/>
      <c r="H187" s="379"/>
      <c r="I187" s="379"/>
      <c r="J187" s="155" t="s">
        <v>592</v>
      </c>
      <c r="K187" s="227"/>
      <c r="L187" s="155" t="s">
        <v>595</v>
      </c>
      <c r="M187" s="58"/>
      <c r="N187" s="58"/>
      <c r="O187" s="58"/>
      <c r="P187" s="61" t="s">
        <v>20</v>
      </c>
      <c r="Q187" s="216"/>
    </row>
    <row r="188" spans="1:17" ht="50.25" customHeight="1">
      <c r="A188" s="246"/>
      <c r="D188" s="247"/>
      <c r="H188" s="383" t="s">
        <v>183</v>
      </c>
      <c r="I188" s="384"/>
      <c r="J188" s="249"/>
      <c r="Q188"/>
    </row>
    <row r="189" spans="1:17">
      <c r="A189" s="246"/>
      <c r="D189" s="247"/>
      <c r="H189" s="374" t="e">
        <f>AVERAGE(H12:H187)</f>
        <v>#DIV/0!</v>
      </c>
      <c r="I189" s="375"/>
      <c r="Q189"/>
    </row>
    <row r="190" spans="1:17">
      <c r="A190" s="246"/>
      <c r="Q190"/>
    </row>
    <row r="191" spans="1:17">
      <c r="A191" s="246"/>
      <c r="Q191"/>
    </row>
    <row r="192" spans="1:17">
      <c r="A192" s="246"/>
      <c r="Q192"/>
    </row>
    <row r="193" spans="1:17">
      <c r="A193" s="246"/>
      <c r="Q193"/>
    </row>
    <row r="194" spans="1:17">
      <c r="A194" s="246"/>
      <c r="Q194"/>
    </row>
    <row r="195" spans="1:17">
      <c r="A195" s="246"/>
      <c r="Q195"/>
    </row>
    <row r="196" spans="1:17">
      <c r="A196" s="246"/>
      <c r="Q196"/>
    </row>
    <row r="197" spans="1:17">
      <c r="A197" s="246"/>
      <c r="Q197"/>
    </row>
    <row r="198" spans="1:17">
      <c r="A198" s="246"/>
      <c r="Q198"/>
    </row>
    <row r="199" spans="1:17">
      <c r="A199" s="246"/>
      <c r="Q199"/>
    </row>
    <row r="200" spans="1:17">
      <c r="A200" s="246"/>
      <c r="Q200"/>
    </row>
    <row r="201" spans="1:17">
      <c r="A201" s="246"/>
      <c r="Q201"/>
    </row>
    <row r="202" spans="1:17">
      <c r="A202" s="246"/>
      <c r="Q202"/>
    </row>
    <row r="203" spans="1:17">
      <c r="A203" s="246"/>
      <c r="Q203"/>
    </row>
    <row r="204" spans="1:17">
      <c r="A204" s="246"/>
      <c r="Q204"/>
    </row>
    <row r="205" spans="1:17">
      <c r="A205" s="246"/>
      <c r="Q205"/>
    </row>
    <row r="206" spans="1:17">
      <c r="A206" s="246"/>
      <c r="Q206"/>
    </row>
    <row r="207" spans="1:17">
      <c r="A207" s="246"/>
      <c r="Q207"/>
    </row>
    <row r="208" spans="1:17">
      <c r="A208" s="246"/>
      <c r="Q208"/>
    </row>
    <row r="209" spans="1:17">
      <c r="A209" s="246"/>
      <c r="Q209"/>
    </row>
    <row r="210" spans="1:17">
      <c r="A210" s="246"/>
      <c r="Q210"/>
    </row>
    <row r="211" spans="1:17">
      <c r="A211" s="246"/>
      <c r="Q211"/>
    </row>
    <row r="212" spans="1:17">
      <c r="A212" s="246"/>
      <c r="Q212"/>
    </row>
    <row r="213" spans="1:17">
      <c r="A213" s="246"/>
      <c r="Q213"/>
    </row>
    <row r="214" spans="1:17">
      <c r="A214" s="246"/>
      <c r="Q214"/>
    </row>
    <row r="215" spans="1:17">
      <c r="A215" s="246"/>
      <c r="Q215"/>
    </row>
    <row r="216" spans="1:17">
      <c r="A216" s="246"/>
      <c r="Q216"/>
    </row>
    <row r="217" spans="1:17">
      <c r="A217" s="246"/>
      <c r="Q217"/>
    </row>
    <row r="218" spans="1:17">
      <c r="A218" s="246"/>
      <c r="Q218"/>
    </row>
    <row r="219" spans="1:17">
      <c r="A219" s="246"/>
      <c r="Q219"/>
    </row>
    <row r="220" spans="1:17">
      <c r="A220" s="246"/>
      <c r="Q220"/>
    </row>
    <row r="221" spans="1:17">
      <c r="A221" s="246"/>
      <c r="Q221"/>
    </row>
    <row r="222" spans="1:17">
      <c r="A222" s="246"/>
      <c r="Q222"/>
    </row>
    <row r="223" spans="1:17">
      <c r="A223" s="246"/>
      <c r="Q223"/>
    </row>
    <row r="224" spans="1:17">
      <c r="A224" s="246"/>
      <c r="Q224"/>
    </row>
    <row r="225" spans="1:17">
      <c r="A225" s="246"/>
      <c r="Q225"/>
    </row>
    <row r="226" spans="1:17">
      <c r="A226" s="246"/>
      <c r="Q226"/>
    </row>
    <row r="227" spans="1:17">
      <c r="A227" s="246"/>
      <c r="Q227"/>
    </row>
    <row r="228" spans="1:17">
      <c r="A228" s="246"/>
      <c r="Q228"/>
    </row>
    <row r="229" spans="1:17">
      <c r="A229" s="246"/>
      <c r="Q229"/>
    </row>
    <row r="230" spans="1:17">
      <c r="A230" s="246"/>
      <c r="Q230"/>
    </row>
    <row r="231" spans="1:17">
      <c r="A231" s="246"/>
      <c r="Q231"/>
    </row>
    <row r="232" spans="1:17">
      <c r="A232" s="246"/>
      <c r="Q232"/>
    </row>
    <row r="233" spans="1:17">
      <c r="A233" s="246"/>
      <c r="Q233"/>
    </row>
    <row r="234" spans="1:17">
      <c r="A234" s="246"/>
      <c r="Q234"/>
    </row>
    <row r="235" spans="1:17">
      <c r="A235" s="246"/>
      <c r="Q235"/>
    </row>
    <row r="236" spans="1:17">
      <c r="A236" s="246"/>
      <c r="Q236"/>
    </row>
    <row r="237" spans="1:17">
      <c r="A237" s="246"/>
      <c r="Q237"/>
    </row>
    <row r="238" spans="1:17">
      <c r="A238" s="246"/>
      <c r="Q238"/>
    </row>
    <row r="239" spans="1:17">
      <c r="A239" s="246"/>
      <c r="Q239"/>
    </row>
    <row r="240" spans="1:17">
      <c r="A240" s="246"/>
      <c r="Q240"/>
    </row>
    <row r="241" spans="1:17">
      <c r="A241" s="246"/>
      <c r="Q241"/>
    </row>
    <row r="242" spans="1:17">
      <c r="A242" s="246"/>
      <c r="Q242"/>
    </row>
    <row r="243" spans="1:17">
      <c r="A243" s="246"/>
      <c r="Q243"/>
    </row>
    <row r="244" spans="1:17">
      <c r="A244" s="246"/>
      <c r="Q244"/>
    </row>
    <row r="245" spans="1:17">
      <c r="A245" s="246"/>
      <c r="Q245"/>
    </row>
    <row r="246" spans="1:17">
      <c r="A246" s="246"/>
      <c r="Q246"/>
    </row>
    <row r="247" spans="1:17">
      <c r="A247" s="246"/>
      <c r="Q247"/>
    </row>
    <row r="248" spans="1:17">
      <c r="A248" s="246"/>
      <c r="Q248"/>
    </row>
    <row r="249" spans="1:17">
      <c r="A249" s="246"/>
      <c r="Q249"/>
    </row>
    <row r="250" spans="1:17">
      <c r="A250" s="246"/>
      <c r="Q250"/>
    </row>
    <row r="251" spans="1:17">
      <c r="A251" s="246"/>
      <c r="Q251"/>
    </row>
    <row r="252" spans="1:17">
      <c r="A252" s="246"/>
      <c r="Q252"/>
    </row>
    <row r="253" spans="1:17">
      <c r="A253" s="246"/>
      <c r="Q253"/>
    </row>
    <row r="254" spans="1:17">
      <c r="A254" s="246"/>
      <c r="Q254"/>
    </row>
    <row r="255" spans="1:17">
      <c r="A255" s="246"/>
      <c r="Q255"/>
    </row>
    <row r="256" spans="1:17">
      <c r="A256" s="246"/>
      <c r="Q256"/>
    </row>
    <row r="257" spans="1:17">
      <c r="A257" s="246"/>
      <c r="Q257"/>
    </row>
    <row r="258" spans="1:17">
      <c r="A258" s="246"/>
      <c r="Q258"/>
    </row>
    <row r="259" spans="1:17">
      <c r="A259" s="246"/>
      <c r="Q259"/>
    </row>
    <row r="260" spans="1:17">
      <c r="A260" s="246"/>
      <c r="Q260"/>
    </row>
    <row r="261" spans="1:17">
      <c r="A261" s="246"/>
      <c r="Q261"/>
    </row>
    <row r="262" spans="1:17">
      <c r="A262" s="246"/>
      <c r="Q262"/>
    </row>
    <row r="263" spans="1:17">
      <c r="A263" s="246"/>
      <c r="Q263"/>
    </row>
    <row r="264" spans="1:17">
      <c r="A264" s="246"/>
      <c r="Q264"/>
    </row>
    <row r="265" spans="1:17">
      <c r="A265" s="246"/>
      <c r="Q265"/>
    </row>
    <row r="266" spans="1:17">
      <c r="A266" s="246"/>
      <c r="Q266"/>
    </row>
    <row r="267" spans="1:17">
      <c r="A267" s="246"/>
      <c r="Q267"/>
    </row>
    <row r="268" spans="1:17">
      <c r="A268" s="246"/>
      <c r="Q268"/>
    </row>
    <row r="269" spans="1:17">
      <c r="A269" s="246"/>
      <c r="Q269"/>
    </row>
    <row r="270" spans="1:17">
      <c r="A270" s="246"/>
      <c r="Q270"/>
    </row>
    <row r="271" spans="1:17">
      <c r="A271" s="246"/>
      <c r="Q271"/>
    </row>
    <row r="272" spans="1:17">
      <c r="A272" s="246"/>
      <c r="Q272"/>
    </row>
    <row r="273" spans="1:17">
      <c r="A273" s="246"/>
      <c r="Q273"/>
    </row>
    <row r="274" spans="1:17">
      <c r="A274" s="246"/>
      <c r="Q274"/>
    </row>
    <row r="275" spans="1:17">
      <c r="A275" s="246"/>
      <c r="Q275"/>
    </row>
    <row r="276" spans="1:17">
      <c r="A276" s="246"/>
      <c r="Q276"/>
    </row>
    <row r="277" spans="1:17">
      <c r="A277" s="246"/>
      <c r="Q277"/>
    </row>
    <row r="278" spans="1:17">
      <c r="A278" s="246"/>
      <c r="Q278"/>
    </row>
    <row r="279" spans="1:17">
      <c r="A279" s="246"/>
      <c r="Q279"/>
    </row>
    <row r="280" spans="1:17">
      <c r="A280" s="246"/>
      <c r="Q280"/>
    </row>
    <row r="281" spans="1:17">
      <c r="A281" s="246"/>
      <c r="Q281"/>
    </row>
    <row r="282" spans="1:17">
      <c r="A282" s="246"/>
      <c r="Q282"/>
    </row>
    <row r="283" spans="1:17">
      <c r="A283" s="246"/>
      <c r="Q283"/>
    </row>
    <row r="284" spans="1:17">
      <c r="A284" s="246"/>
      <c r="Q284"/>
    </row>
    <row r="285" spans="1:17">
      <c r="A285" s="246"/>
      <c r="Q285"/>
    </row>
    <row r="286" spans="1:17">
      <c r="A286" s="246"/>
      <c r="Q286"/>
    </row>
    <row r="287" spans="1:17">
      <c r="A287" s="246"/>
      <c r="Q287"/>
    </row>
    <row r="288" spans="1:17">
      <c r="A288" s="246"/>
      <c r="Q288"/>
    </row>
    <row r="289" spans="1:17">
      <c r="A289" s="246"/>
      <c r="Q289"/>
    </row>
    <row r="290" spans="1:17">
      <c r="A290" s="246"/>
      <c r="Q290"/>
    </row>
    <row r="291" spans="1:17">
      <c r="A291" s="246"/>
      <c r="Q291"/>
    </row>
    <row r="292" spans="1:17">
      <c r="A292" s="246"/>
      <c r="Q292"/>
    </row>
    <row r="293" spans="1:17">
      <c r="A293" s="246"/>
      <c r="Q293"/>
    </row>
    <row r="294" spans="1:17">
      <c r="A294" s="246"/>
      <c r="Q294"/>
    </row>
    <row r="295" spans="1:17">
      <c r="A295" s="246"/>
      <c r="Q295"/>
    </row>
    <row r="296" spans="1:17">
      <c r="A296" s="246"/>
      <c r="Q296"/>
    </row>
    <row r="297" spans="1:17">
      <c r="A297" s="246"/>
      <c r="Q297"/>
    </row>
    <row r="298" spans="1:17">
      <c r="A298" s="246"/>
      <c r="Q298"/>
    </row>
    <row r="299" spans="1:17">
      <c r="A299" s="246"/>
      <c r="Q299"/>
    </row>
    <row r="300" spans="1:17">
      <c r="A300" s="246"/>
      <c r="Q300"/>
    </row>
    <row r="301" spans="1:17">
      <c r="A301" s="246"/>
      <c r="Q301"/>
    </row>
    <row r="302" spans="1:17">
      <c r="A302" s="246"/>
      <c r="Q302"/>
    </row>
    <row r="303" spans="1:17">
      <c r="A303" s="246"/>
      <c r="Q303"/>
    </row>
    <row r="304" spans="1:17">
      <c r="A304" s="246"/>
      <c r="Q304"/>
    </row>
    <row r="305" spans="1:17">
      <c r="A305" s="246"/>
      <c r="Q305"/>
    </row>
    <row r="306" spans="1:17">
      <c r="A306" s="246"/>
      <c r="Q306"/>
    </row>
    <row r="307" spans="1:17">
      <c r="A307" s="246"/>
      <c r="Q307"/>
    </row>
    <row r="308" spans="1:17">
      <c r="A308" s="246"/>
      <c r="Q308"/>
    </row>
    <row r="309" spans="1:17">
      <c r="A309" s="246"/>
      <c r="Q309"/>
    </row>
    <row r="310" spans="1:17">
      <c r="A310" s="246"/>
      <c r="Q310"/>
    </row>
    <row r="311" spans="1:17">
      <c r="A311" s="246"/>
      <c r="Q311"/>
    </row>
    <row r="312" spans="1:17">
      <c r="A312" s="246"/>
      <c r="Q312"/>
    </row>
    <row r="313" spans="1:17">
      <c r="A313" s="246"/>
      <c r="Q313"/>
    </row>
    <row r="314" spans="1:17">
      <c r="A314" s="246"/>
      <c r="Q314"/>
    </row>
    <row r="315" spans="1:17">
      <c r="A315" s="246"/>
      <c r="Q315"/>
    </row>
    <row r="316" spans="1:17">
      <c r="A316" s="246"/>
      <c r="Q316"/>
    </row>
    <row r="317" spans="1:17">
      <c r="A317" s="246"/>
      <c r="Q317"/>
    </row>
    <row r="318" spans="1:17">
      <c r="A318" s="246"/>
      <c r="Q318"/>
    </row>
    <row r="319" spans="1:17">
      <c r="A319" s="246"/>
      <c r="Q319"/>
    </row>
    <row r="320" spans="1:17">
      <c r="A320" s="246"/>
      <c r="Q320"/>
    </row>
    <row r="321" spans="1:17">
      <c r="A321" s="246"/>
      <c r="Q321"/>
    </row>
    <row r="322" spans="1:17">
      <c r="A322" s="246"/>
      <c r="Q322"/>
    </row>
    <row r="323" spans="1:17">
      <c r="A323" s="246"/>
      <c r="Q323"/>
    </row>
    <row r="324" spans="1:17">
      <c r="A324" s="246"/>
      <c r="Q324"/>
    </row>
    <row r="325" spans="1:17">
      <c r="A325" s="246"/>
      <c r="Q325"/>
    </row>
    <row r="326" spans="1:17">
      <c r="A326" s="246"/>
      <c r="Q326"/>
    </row>
    <row r="327" spans="1:17">
      <c r="A327" s="246"/>
      <c r="Q327"/>
    </row>
    <row r="328" spans="1:17">
      <c r="A328" s="246"/>
      <c r="Q328"/>
    </row>
    <row r="329" spans="1:17">
      <c r="A329" s="246"/>
      <c r="Q329"/>
    </row>
    <row r="330" spans="1:17">
      <c r="A330" s="246"/>
      <c r="Q330"/>
    </row>
    <row r="331" spans="1:17">
      <c r="A331" s="246"/>
      <c r="Q331"/>
    </row>
    <row r="332" spans="1:17">
      <c r="A332" s="246"/>
      <c r="Q332"/>
    </row>
    <row r="333" spans="1:17">
      <c r="A333" s="246"/>
      <c r="Q333"/>
    </row>
    <row r="334" spans="1:17">
      <c r="A334" s="246"/>
      <c r="Q334"/>
    </row>
    <row r="335" spans="1:17">
      <c r="A335" s="246"/>
      <c r="Q335"/>
    </row>
    <row r="336" spans="1:17">
      <c r="A336" s="246"/>
      <c r="Q336"/>
    </row>
    <row r="337" spans="1:17">
      <c r="A337" s="246"/>
      <c r="Q337"/>
    </row>
    <row r="338" spans="1:17">
      <c r="A338" s="246"/>
      <c r="Q338"/>
    </row>
    <row r="339" spans="1:17">
      <c r="A339" s="246"/>
      <c r="Q339"/>
    </row>
    <row r="340" spans="1:17">
      <c r="A340" s="246"/>
      <c r="Q340"/>
    </row>
    <row r="341" spans="1:17">
      <c r="A341" s="246"/>
      <c r="Q341"/>
    </row>
    <row r="342" spans="1:17">
      <c r="A342" s="246"/>
      <c r="Q342"/>
    </row>
    <row r="343" spans="1:17">
      <c r="A343" s="246"/>
      <c r="Q343"/>
    </row>
  </sheetData>
  <sheetProtection algorithmName="SHA-512" hashValue="5fUYd1/8KRm7SEjiGVeqzLmGMcqSZo6H0fl1Z/3CGJd0KJrYdHCJ5nIxjA/TxNIxEdU8aMrS0fNgpwhpDtyiQg==" saltValue="483O+TxdUVqSKc3Hb9UMOQ==" spinCount="100000" sheet="1" selectLockedCells="1"/>
  <mergeCells count="245">
    <mergeCell ref="C42:G42"/>
    <mergeCell ref="C35:G35"/>
    <mergeCell ref="E187:G187"/>
    <mergeCell ref="E186:G186"/>
    <mergeCell ref="E185:G185"/>
    <mergeCell ref="E162:G162"/>
    <mergeCell ref="E156:G156"/>
    <mergeCell ref="E142:G142"/>
    <mergeCell ref="E117:G117"/>
    <mergeCell ref="E96:G96"/>
    <mergeCell ref="E163:G163"/>
    <mergeCell ref="C164:G164"/>
    <mergeCell ref="E165:G165"/>
    <mergeCell ref="E166:G166"/>
    <mergeCell ref="C157:G157"/>
    <mergeCell ref="C183:G183"/>
    <mergeCell ref="E136:G136"/>
    <mergeCell ref="C137:G137"/>
    <mergeCell ref="E138:G138"/>
    <mergeCell ref="E139:G139"/>
    <mergeCell ref="E158:G158"/>
    <mergeCell ref="E159:G159"/>
    <mergeCell ref="E160:G160"/>
    <mergeCell ref="E161:G161"/>
    <mergeCell ref="E155:G155"/>
    <mergeCell ref="E154:G154"/>
    <mergeCell ref="E182:G182"/>
    <mergeCell ref="E184:G184"/>
    <mergeCell ref="C177:G177"/>
    <mergeCell ref="E167:G167"/>
    <mergeCell ref="E168:G168"/>
    <mergeCell ref="E169:G169"/>
    <mergeCell ref="C170:G170"/>
    <mergeCell ref="E178:G178"/>
    <mergeCell ref="E179:G179"/>
    <mergeCell ref="E180:G180"/>
    <mergeCell ref="E181:G181"/>
    <mergeCell ref="E171:G171"/>
    <mergeCell ref="E172:G172"/>
    <mergeCell ref="E173:G173"/>
    <mergeCell ref="E174:G174"/>
    <mergeCell ref="E175:G175"/>
    <mergeCell ref="E176:G176"/>
    <mergeCell ref="E153:G153"/>
    <mergeCell ref="E152:G152"/>
    <mergeCell ref="E140:G140"/>
    <mergeCell ref="E141:G141"/>
    <mergeCell ref="E143:G143"/>
    <mergeCell ref="C144:G144"/>
    <mergeCell ref="E146:G146"/>
    <mergeCell ref="E147:G147"/>
    <mergeCell ref="C107:G107"/>
    <mergeCell ref="E133:G133"/>
    <mergeCell ref="E134:G134"/>
    <mergeCell ref="E135:G135"/>
    <mergeCell ref="E121:G121"/>
    <mergeCell ref="E122:G122"/>
    <mergeCell ref="E123:G123"/>
    <mergeCell ref="E124:G124"/>
    <mergeCell ref="C125:G125"/>
    <mergeCell ref="C131:G131"/>
    <mergeCell ref="E132:G132"/>
    <mergeCell ref="E148:G148"/>
    <mergeCell ref="E149:G149"/>
    <mergeCell ref="E150:G150"/>
    <mergeCell ref="C151:G151"/>
    <mergeCell ref="E145:G145"/>
    <mergeCell ref="E93:G93"/>
    <mergeCell ref="E94:G94"/>
    <mergeCell ref="E95:G95"/>
    <mergeCell ref="E71:G71"/>
    <mergeCell ref="E130:G130"/>
    <mergeCell ref="E129:G129"/>
    <mergeCell ref="E128:G128"/>
    <mergeCell ref="E127:G127"/>
    <mergeCell ref="E126:G126"/>
    <mergeCell ref="C119:G119"/>
    <mergeCell ref="C113:G113"/>
    <mergeCell ref="E118:G118"/>
    <mergeCell ref="E116:G116"/>
    <mergeCell ref="E115:G115"/>
    <mergeCell ref="E114:G114"/>
    <mergeCell ref="E108:G108"/>
    <mergeCell ref="C102:G102"/>
    <mergeCell ref="E103:G103"/>
    <mergeCell ref="E104:G104"/>
    <mergeCell ref="E105:G105"/>
    <mergeCell ref="E106:G106"/>
    <mergeCell ref="E82:G82"/>
    <mergeCell ref="E81:G81"/>
    <mergeCell ref="E120:G120"/>
    <mergeCell ref="E80:G80"/>
    <mergeCell ref="E74:G74"/>
    <mergeCell ref="E73:G73"/>
    <mergeCell ref="E72:G72"/>
    <mergeCell ref="N70:P70"/>
    <mergeCell ref="E109:G109"/>
    <mergeCell ref="E110:G110"/>
    <mergeCell ref="E111:G111"/>
    <mergeCell ref="E112:G112"/>
    <mergeCell ref="E83:G83"/>
    <mergeCell ref="C84:G84"/>
    <mergeCell ref="E85:G85"/>
    <mergeCell ref="E86:G86"/>
    <mergeCell ref="E87:G87"/>
    <mergeCell ref="E89:G89"/>
    <mergeCell ref="E90:G90"/>
    <mergeCell ref="C91:G91"/>
    <mergeCell ref="E92:G92"/>
    <mergeCell ref="E100:G100"/>
    <mergeCell ref="E99:G99"/>
    <mergeCell ref="E98:G98"/>
    <mergeCell ref="E101:G101"/>
    <mergeCell ref="C97:G97"/>
    <mergeCell ref="E88:G88"/>
    <mergeCell ref="C70:G70"/>
    <mergeCell ref="C65:G65"/>
    <mergeCell ref="N65:P65"/>
    <mergeCell ref="E61:G61"/>
    <mergeCell ref="E62:G62"/>
    <mergeCell ref="E76:G76"/>
    <mergeCell ref="C77:G77"/>
    <mergeCell ref="E78:G78"/>
    <mergeCell ref="E79:G79"/>
    <mergeCell ref="E75:G75"/>
    <mergeCell ref="M60:P60"/>
    <mergeCell ref="N48:P48"/>
    <mergeCell ref="E56:G56"/>
    <mergeCell ref="E55:G55"/>
    <mergeCell ref="E63:G63"/>
    <mergeCell ref="E64:G64"/>
    <mergeCell ref="C48:G48"/>
    <mergeCell ref="E57:G57"/>
    <mergeCell ref="E44:G44"/>
    <mergeCell ref="E45:G45"/>
    <mergeCell ref="E49:G49"/>
    <mergeCell ref="E50:G50"/>
    <mergeCell ref="E51:G51"/>
    <mergeCell ref="E52:G52"/>
    <mergeCell ref="E53:G53"/>
    <mergeCell ref="C54:G54"/>
    <mergeCell ref="E58:G58"/>
    <mergeCell ref="E40:G40"/>
    <mergeCell ref="E41:G41"/>
    <mergeCell ref="N18:P18"/>
    <mergeCell ref="E19:G19"/>
    <mergeCell ref="E20:G20"/>
    <mergeCell ref="C24:G24"/>
    <mergeCell ref="E25:G25"/>
    <mergeCell ref="E26:G26"/>
    <mergeCell ref="E27:G27"/>
    <mergeCell ref="E28:G28"/>
    <mergeCell ref="E32:G32"/>
    <mergeCell ref="E33:G33"/>
    <mergeCell ref="E34:G34"/>
    <mergeCell ref="E30:G30"/>
    <mergeCell ref="E31:G31"/>
    <mergeCell ref="C18:G18"/>
    <mergeCell ref="E23:G23"/>
    <mergeCell ref="H25:H28"/>
    <mergeCell ref="I25:I28"/>
    <mergeCell ref="N42:P42"/>
    <mergeCell ref="E46:G46"/>
    <mergeCell ref="E47:G47"/>
    <mergeCell ref="N35:P35"/>
    <mergeCell ref="C29:G29"/>
    <mergeCell ref="C12:G12"/>
    <mergeCell ref="H19:H23"/>
    <mergeCell ref="B2:P2"/>
    <mergeCell ref="C3:O3"/>
    <mergeCell ref="C10:C11"/>
    <mergeCell ref="D10:D11"/>
    <mergeCell ref="E10:G11"/>
    <mergeCell ref="E21:G21"/>
    <mergeCell ref="E22:G22"/>
    <mergeCell ref="B10:B11"/>
    <mergeCell ref="H5:K5"/>
    <mergeCell ref="H6:K6"/>
    <mergeCell ref="H7:K7"/>
    <mergeCell ref="H8:K8"/>
    <mergeCell ref="H9:K9"/>
    <mergeCell ref="E36:G36"/>
    <mergeCell ref="E37:G37"/>
    <mergeCell ref="E38:G38"/>
    <mergeCell ref="E39:G39"/>
    <mergeCell ref="E43:G43"/>
    <mergeCell ref="E59:G59"/>
    <mergeCell ref="C60:G60"/>
    <mergeCell ref="E66:G66"/>
    <mergeCell ref="E67:G67"/>
    <mergeCell ref="E68:G68"/>
    <mergeCell ref="E69:G69"/>
    <mergeCell ref="D4:N4"/>
    <mergeCell ref="E16:G16"/>
    <mergeCell ref="E17:G17"/>
    <mergeCell ref="N12:P12"/>
    <mergeCell ref="E13:G13"/>
    <mergeCell ref="E14:G14"/>
    <mergeCell ref="F6:G6"/>
    <mergeCell ref="D5:E9"/>
    <mergeCell ref="F5:G5"/>
    <mergeCell ref="E15:G15"/>
    <mergeCell ref="F7:G7"/>
    <mergeCell ref="F8:G8"/>
    <mergeCell ref="F9:G9"/>
    <mergeCell ref="M10:P10"/>
    <mergeCell ref="J10:L10"/>
    <mergeCell ref="H10:H11"/>
    <mergeCell ref="I10:I11"/>
    <mergeCell ref="H103:H106"/>
    <mergeCell ref="I103:I106"/>
    <mergeCell ref="H114:H118"/>
    <mergeCell ref="I114:I118"/>
    <mergeCell ref="H120:H124"/>
    <mergeCell ref="I120:I124"/>
    <mergeCell ref="H126:H130"/>
    <mergeCell ref="I126:I130"/>
    <mergeCell ref="H78:H83"/>
    <mergeCell ref="I78:I83"/>
    <mergeCell ref="H85:H90"/>
    <mergeCell ref="I85:I90"/>
    <mergeCell ref="H92:H95"/>
    <mergeCell ref="I92:I95"/>
    <mergeCell ref="H98:H101"/>
    <mergeCell ref="I98:I101"/>
    <mergeCell ref="H189:I189"/>
    <mergeCell ref="H132:H136"/>
    <mergeCell ref="I132:I136"/>
    <mergeCell ref="H171:H176"/>
    <mergeCell ref="I171:I176"/>
    <mergeCell ref="H178:H182"/>
    <mergeCell ref="I178:I182"/>
    <mergeCell ref="H184:H187"/>
    <mergeCell ref="I184:I187"/>
    <mergeCell ref="H138:H143"/>
    <mergeCell ref="I138:I143"/>
    <mergeCell ref="H145:H150"/>
    <mergeCell ref="I145:I150"/>
    <mergeCell ref="H152:H156"/>
    <mergeCell ref="I152:I156"/>
    <mergeCell ref="H158:H163"/>
    <mergeCell ref="I158:I163"/>
    <mergeCell ref="H165:H169"/>
    <mergeCell ref="I165:I169"/>
    <mergeCell ref="H188:I188"/>
  </mergeCells>
  <conditionalFormatting sqref="D13:D17">
    <cfRule type="colorScale" priority="460">
      <colorScale>
        <cfvo type="num" val="0"/>
        <cfvo type="num" val="1"/>
        <cfvo type="num" val="2"/>
        <color rgb="FFFF0000"/>
        <color rgb="FFFFFF00"/>
        <color rgb="FF057D19"/>
      </colorScale>
    </cfRule>
    <cfRule type="cellIs" dxfId="2056" priority="466" operator="equal">
      <formula>2</formula>
    </cfRule>
    <cfRule type="cellIs" dxfId="2055" priority="468" operator="equal">
      <formula>2</formula>
    </cfRule>
    <cfRule type="cellIs" dxfId="2054" priority="473" operator="equal">
      <formula>3</formula>
    </cfRule>
    <cfRule type="cellIs" dxfId="2053" priority="472" operator="equal">
      <formula>2</formula>
    </cfRule>
    <cfRule type="cellIs" dxfId="2052" priority="471" operator="equal">
      <formula>1</formula>
    </cfRule>
    <cfRule type="cellIs" dxfId="2051" priority="470" operator="equal">
      <formula>0</formula>
    </cfRule>
    <cfRule type="cellIs" dxfId="2050" priority="469" operator="equal">
      <formula>1</formula>
    </cfRule>
    <cfRule type="cellIs" dxfId="2049" priority="467" operator="equal">
      <formula>3</formula>
    </cfRule>
    <cfRule type="cellIs" dxfId="2048" priority="465" operator="equal">
      <formula>1</formula>
    </cfRule>
    <cfRule type="expression" dxfId="2047" priority="464">
      <formula>3</formula>
    </cfRule>
    <cfRule type="colorScale" priority="463">
      <colorScale>
        <cfvo type="num" val="0"/>
        <cfvo type="num" val="1"/>
        <cfvo type="num" val="2"/>
        <color theme="2" tint="-0.749992370372631"/>
        <color theme="3"/>
        <color theme="7"/>
      </colorScale>
    </cfRule>
    <cfRule type="colorScale" priority="462">
      <colorScale>
        <cfvo type="percent" val="&quot;*&quot;"/>
        <cfvo type="percentile" val="50"/>
        <cfvo type="max"/>
        <color theme="6"/>
        <color rgb="FFFFEB84"/>
        <color rgb="FF63BE7B"/>
      </colorScale>
    </cfRule>
    <cfRule type="colorScale" priority="461">
      <colorScale>
        <cfvo type="num" val="0"/>
        <cfvo type="percentile" val="50"/>
        <cfvo type="max"/>
        <color rgb="FFF8696B"/>
        <color rgb="FFFFEB84"/>
        <color rgb="FF63BE7B"/>
      </colorScale>
    </cfRule>
  </conditionalFormatting>
  <conditionalFormatting sqref="D19:D23">
    <cfRule type="cellIs" dxfId="2046" priority="456" operator="equal">
      <formula>0</formula>
    </cfRule>
    <cfRule type="cellIs" dxfId="2045" priority="452" operator="equal">
      <formula>2</formula>
    </cfRule>
    <cfRule type="cellIs" dxfId="2044" priority="454" operator="equal">
      <formula>2</formula>
    </cfRule>
    <cfRule type="cellIs" dxfId="2043" priority="455" operator="equal">
      <formula>1</formula>
    </cfRule>
    <cfRule type="cellIs" dxfId="2042" priority="457" operator="equal">
      <formula>1</formula>
    </cfRule>
    <cfRule type="cellIs" dxfId="2041" priority="458" operator="equal">
      <formula>2</formula>
    </cfRule>
    <cfRule type="cellIs" dxfId="2040" priority="459" operator="equal">
      <formula>3</formula>
    </cfRule>
    <cfRule type="cellIs" dxfId="2039" priority="453" operator="equal">
      <formula>3</formula>
    </cfRule>
    <cfRule type="expression" dxfId="2038" priority="450">
      <formula>3</formula>
    </cfRule>
    <cfRule type="colorScale" priority="446">
      <colorScale>
        <cfvo type="num" val="0"/>
        <cfvo type="num" val="1"/>
        <cfvo type="num" val="2"/>
        <color rgb="FFFF0000"/>
        <color rgb="FFFFFF00"/>
        <color rgb="FF057D19"/>
      </colorScale>
    </cfRule>
    <cfRule type="colorScale" priority="447">
      <colorScale>
        <cfvo type="num" val="0"/>
        <cfvo type="percentile" val="50"/>
        <cfvo type="max"/>
        <color rgb="FFF8696B"/>
        <color rgb="FFFFEB84"/>
        <color rgb="FF63BE7B"/>
      </colorScale>
    </cfRule>
    <cfRule type="colorScale" priority="448">
      <colorScale>
        <cfvo type="percent" val="&quot;*&quot;"/>
        <cfvo type="percentile" val="50"/>
        <cfvo type="max"/>
        <color theme="6"/>
        <color rgb="FFFFEB84"/>
        <color rgb="FF63BE7B"/>
      </colorScale>
    </cfRule>
    <cfRule type="colorScale" priority="449">
      <colorScale>
        <cfvo type="num" val="0"/>
        <cfvo type="num" val="1"/>
        <cfvo type="num" val="2"/>
        <color theme="2" tint="-0.749992370372631"/>
        <color theme="3"/>
        <color theme="7"/>
      </colorScale>
    </cfRule>
    <cfRule type="cellIs" dxfId="2037" priority="451" operator="equal">
      <formula>1</formula>
    </cfRule>
  </conditionalFormatting>
  <conditionalFormatting sqref="D25:D28">
    <cfRule type="colorScale" priority="432">
      <colorScale>
        <cfvo type="num" val="0"/>
        <cfvo type="num" val="1"/>
        <cfvo type="num" val="2"/>
        <color rgb="FFFF0000"/>
        <color rgb="FFFFFF00"/>
        <color rgb="FF057D19"/>
      </colorScale>
    </cfRule>
    <cfRule type="cellIs" dxfId="2036" priority="440" operator="equal">
      <formula>2</formula>
    </cfRule>
    <cfRule type="cellIs" dxfId="2035" priority="444" operator="equal">
      <formula>2</formula>
    </cfRule>
    <cfRule type="cellIs" dxfId="2034" priority="443" operator="equal">
      <formula>1</formula>
    </cfRule>
    <cfRule type="cellIs" dxfId="2033" priority="442" operator="equal">
      <formula>0</formula>
    </cfRule>
    <cfRule type="cellIs" dxfId="2032" priority="441" operator="equal">
      <formula>1</formula>
    </cfRule>
    <cfRule type="colorScale" priority="433">
      <colorScale>
        <cfvo type="num" val="0"/>
        <cfvo type="percentile" val="50"/>
        <cfvo type="max"/>
        <color rgb="FFF8696B"/>
        <color rgb="FFFFEB84"/>
        <color rgb="FF63BE7B"/>
      </colorScale>
    </cfRule>
    <cfRule type="colorScale" priority="434">
      <colorScale>
        <cfvo type="percent" val="&quot;*&quot;"/>
        <cfvo type="percentile" val="50"/>
        <cfvo type="max"/>
        <color theme="6"/>
        <color rgb="FFFFEB84"/>
        <color rgb="FF63BE7B"/>
      </colorScale>
    </cfRule>
    <cfRule type="cellIs" dxfId="2031" priority="445" operator="equal">
      <formula>3</formula>
    </cfRule>
    <cfRule type="colorScale" priority="435">
      <colorScale>
        <cfvo type="num" val="0"/>
        <cfvo type="num" val="1"/>
        <cfvo type="num" val="2"/>
        <color theme="2" tint="-0.749992370372631"/>
        <color theme="3"/>
        <color theme="7"/>
      </colorScale>
    </cfRule>
    <cfRule type="expression" dxfId="2030" priority="436">
      <formula>3</formula>
    </cfRule>
    <cfRule type="cellIs" dxfId="2029" priority="438" operator="equal">
      <formula>2</formula>
    </cfRule>
    <cfRule type="cellIs" dxfId="2028" priority="437" operator="equal">
      <formula>1</formula>
    </cfRule>
    <cfRule type="cellIs" dxfId="2027" priority="439" operator="equal">
      <formula>3</formula>
    </cfRule>
  </conditionalFormatting>
  <conditionalFormatting sqref="D30:D34">
    <cfRule type="cellIs" dxfId="2026" priority="426" operator="equal">
      <formula>2</formula>
    </cfRule>
    <cfRule type="expression" dxfId="2025" priority="422">
      <formula>3</formula>
    </cfRule>
    <cfRule type="colorScale" priority="421">
      <colorScale>
        <cfvo type="num" val="0"/>
        <cfvo type="num" val="1"/>
        <cfvo type="num" val="2"/>
        <color theme="2" tint="-0.749992370372631"/>
        <color theme="3"/>
        <color theme="7"/>
      </colorScale>
    </cfRule>
    <cfRule type="colorScale" priority="420">
      <colorScale>
        <cfvo type="percent" val="&quot;*&quot;"/>
        <cfvo type="percentile" val="50"/>
        <cfvo type="max"/>
        <color theme="6"/>
        <color rgb="FFFFEB84"/>
        <color rgb="FF63BE7B"/>
      </colorScale>
    </cfRule>
    <cfRule type="colorScale" priority="419">
      <colorScale>
        <cfvo type="num" val="0"/>
        <cfvo type="percentile" val="50"/>
        <cfvo type="max"/>
        <color rgb="FFF8696B"/>
        <color rgb="FFFFEB84"/>
        <color rgb="FF63BE7B"/>
      </colorScale>
    </cfRule>
    <cfRule type="colorScale" priority="418">
      <colorScale>
        <cfvo type="num" val="0"/>
        <cfvo type="num" val="1"/>
        <cfvo type="num" val="2"/>
        <color rgb="FFFF0000"/>
        <color rgb="FFFFFF00"/>
        <color rgb="FF057D19"/>
      </colorScale>
    </cfRule>
    <cfRule type="cellIs" dxfId="2024" priority="428" operator="equal">
      <formula>0</formula>
    </cfRule>
    <cfRule type="cellIs" dxfId="2023" priority="424" operator="equal">
      <formula>2</formula>
    </cfRule>
    <cfRule type="cellIs" dxfId="2022" priority="431" operator="equal">
      <formula>3</formula>
    </cfRule>
    <cfRule type="cellIs" dxfId="2021" priority="430" operator="equal">
      <formula>2</formula>
    </cfRule>
    <cfRule type="cellIs" dxfId="2020" priority="429" operator="equal">
      <formula>1</formula>
    </cfRule>
    <cfRule type="cellIs" dxfId="2019" priority="423" operator="equal">
      <formula>1</formula>
    </cfRule>
    <cfRule type="cellIs" dxfId="2018" priority="427" operator="equal">
      <formula>1</formula>
    </cfRule>
    <cfRule type="cellIs" dxfId="2017" priority="425" operator="equal">
      <formula>3</formula>
    </cfRule>
  </conditionalFormatting>
  <conditionalFormatting sqref="D36:D41">
    <cfRule type="cellIs" dxfId="2016" priority="412" operator="equal">
      <formula>2</formula>
    </cfRule>
    <cfRule type="cellIs" dxfId="2015" priority="413" operator="equal">
      <formula>1</formula>
    </cfRule>
    <cfRule type="cellIs" dxfId="2014" priority="414" operator="equal">
      <formula>0</formula>
    </cfRule>
    <cfRule type="cellIs" dxfId="2013" priority="415" operator="equal">
      <formula>1</formula>
    </cfRule>
    <cfRule type="cellIs" dxfId="2012" priority="416" operator="equal">
      <formula>2</formula>
    </cfRule>
    <cfRule type="cellIs" dxfId="2011" priority="417" operator="equal">
      <formula>3</formula>
    </cfRule>
    <cfRule type="cellIs" dxfId="2010" priority="411" operator="equal">
      <formula>3</formula>
    </cfRule>
    <cfRule type="colorScale" priority="404">
      <colorScale>
        <cfvo type="num" val="0"/>
        <cfvo type="num" val="1"/>
        <cfvo type="num" val="2"/>
        <color rgb="FFFF0000"/>
        <color rgb="FFFFFF00"/>
        <color rgb="FF057D19"/>
      </colorScale>
    </cfRule>
    <cfRule type="colorScale" priority="405">
      <colorScale>
        <cfvo type="num" val="0"/>
        <cfvo type="percentile" val="50"/>
        <cfvo type="max"/>
        <color rgb="FFF8696B"/>
        <color rgb="FFFFEB84"/>
        <color rgb="FF63BE7B"/>
      </colorScale>
    </cfRule>
    <cfRule type="colorScale" priority="406">
      <colorScale>
        <cfvo type="percent" val="&quot;*&quot;"/>
        <cfvo type="percentile" val="50"/>
        <cfvo type="max"/>
        <color theme="6"/>
        <color rgb="FFFFEB84"/>
        <color rgb="FF63BE7B"/>
      </colorScale>
    </cfRule>
    <cfRule type="colorScale" priority="407">
      <colorScale>
        <cfvo type="num" val="0"/>
        <cfvo type="num" val="1"/>
        <cfvo type="num" val="2"/>
        <color theme="2" tint="-0.749992370372631"/>
        <color theme="3"/>
        <color theme="7"/>
      </colorScale>
    </cfRule>
    <cfRule type="expression" dxfId="2009" priority="408">
      <formula>3</formula>
    </cfRule>
    <cfRule type="cellIs" dxfId="2008" priority="409" operator="equal">
      <formula>1</formula>
    </cfRule>
    <cfRule type="cellIs" dxfId="2007" priority="410" operator="equal">
      <formula>2</formula>
    </cfRule>
  </conditionalFormatting>
  <conditionalFormatting sqref="D43:D47">
    <cfRule type="cellIs" dxfId="2006" priority="397" operator="equal">
      <formula>3</formula>
    </cfRule>
    <cfRule type="cellIs" dxfId="2005" priority="403" operator="equal">
      <formula>3</formula>
    </cfRule>
    <cfRule type="cellIs" dxfId="2004" priority="402" operator="equal">
      <formula>2</formula>
    </cfRule>
    <cfRule type="cellIs" dxfId="2003" priority="401" operator="equal">
      <formula>1</formula>
    </cfRule>
    <cfRule type="cellIs" dxfId="2002" priority="400" operator="equal">
      <formula>0</formula>
    </cfRule>
    <cfRule type="cellIs" dxfId="2001" priority="399" operator="equal">
      <formula>1</formula>
    </cfRule>
    <cfRule type="cellIs" dxfId="2000" priority="398" operator="equal">
      <formula>2</formula>
    </cfRule>
    <cfRule type="cellIs" dxfId="1999" priority="396" operator="equal">
      <formula>2</formula>
    </cfRule>
    <cfRule type="cellIs" dxfId="1998" priority="395" operator="equal">
      <formula>1</formula>
    </cfRule>
    <cfRule type="expression" dxfId="1997" priority="394">
      <formula>3</formula>
    </cfRule>
    <cfRule type="colorScale" priority="393">
      <colorScale>
        <cfvo type="num" val="0"/>
        <cfvo type="num" val="1"/>
        <cfvo type="num" val="2"/>
        <color theme="2" tint="-0.749992370372631"/>
        <color theme="3"/>
        <color theme="7"/>
      </colorScale>
    </cfRule>
    <cfRule type="colorScale" priority="392">
      <colorScale>
        <cfvo type="percent" val="&quot;*&quot;"/>
        <cfvo type="percentile" val="50"/>
        <cfvo type="max"/>
        <color theme="6"/>
        <color rgb="FFFFEB84"/>
        <color rgb="FF63BE7B"/>
      </colorScale>
    </cfRule>
    <cfRule type="colorScale" priority="391">
      <colorScale>
        <cfvo type="num" val="0"/>
        <cfvo type="percentile" val="50"/>
        <cfvo type="max"/>
        <color rgb="FFF8696B"/>
        <color rgb="FFFFEB84"/>
        <color rgb="FF63BE7B"/>
      </colorScale>
    </cfRule>
    <cfRule type="colorScale" priority="390">
      <colorScale>
        <cfvo type="num" val="0"/>
        <cfvo type="num" val="1"/>
        <cfvo type="num" val="2"/>
        <color rgb="FFFF0000"/>
        <color rgb="FFFFFF00"/>
        <color rgb="FF057D19"/>
      </colorScale>
    </cfRule>
  </conditionalFormatting>
  <conditionalFormatting sqref="D49:D53">
    <cfRule type="cellIs" dxfId="1996" priority="383" operator="equal">
      <formula>3</formula>
    </cfRule>
    <cfRule type="colorScale" priority="376">
      <colorScale>
        <cfvo type="num" val="0"/>
        <cfvo type="num" val="1"/>
        <cfvo type="num" val="2"/>
        <color rgb="FFFF0000"/>
        <color rgb="FFFFFF00"/>
        <color rgb="FF057D19"/>
      </colorScale>
    </cfRule>
    <cfRule type="colorScale" priority="377">
      <colorScale>
        <cfvo type="num" val="0"/>
        <cfvo type="percentile" val="50"/>
        <cfvo type="max"/>
        <color rgb="FFF8696B"/>
        <color rgb="FFFFEB84"/>
        <color rgb="FF63BE7B"/>
      </colorScale>
    </cfRule>
    <cfRule type="colorScale" priority="378">
      <colorScale>
        <cfvo type="percent" val="&quot;*&quot;"/>
        <cfvo type="percentile" val="50"/>
        <cfvo type="max"/>
        <color theme="6"/>
        <color rgb="FFFFEB84"/>
        <color rgb="FF63BE7B"/>
      </colorScale>
    </cfRule>
    <cfRule type="colorScale" priority="379">
      <colorScale>
        <cfvo type="num" val="0"/>
        <cfvo type="num" val="1"/>
        <cfvo type="num" val="2"/>
        <color theme="2" tint="-0.749992370372631"/>
        <color theme="3"/>
        <color theme="7"/>
      </colorScale>
    </cfRule>
    <cfRule type="expression" dxfId="1995" priority="380">
      <formula>3</formula>
    </cfRule>
    <cfRule type="cellIs" dxfId="1994" priority="381" operator="equal">
      <formula>1</formula>
    </cfRule>
    <cfRule type="cellIs" dxfId="1993" priority="382" operator="equal">
      <formula>2</formula>
    </cfRule>
    <cfRule type="cellIs" dxfId="1992" priority="384" operator="equal">
      <formula>2</formula>
    </cfRule>
    <cfRule type="cellIs" dxfId="1991" priority="385" operator="equal">
      <formula>1</formula>
    </cfRule>
    <cfRule type="cellIs" dxfId="1990" priority="386" operator="equal">
      <formula>0</formula>
    </cfRule>
    <cfRule type="cellIs" dxfId="1989" priority="387" operator="equal">
      <formula>1</formula>
    </cfRule>
    <cfRule type="cellIs" dxfId="1988" priority="388" operator="equal">
      <formula>2</formula>
    </cfRule>
    <cfRule type="cellIs" dxfId="1987" priority="389" operator="equal">
      <formula>3</formula>
    </cfRule>
  </conditionalFormatting>
  <conditionalFormatting sqref="D55:D59">
    <cfRule type="cellIs" dxfId="1986" priority="368" operator="equal">
      <formula>2</formula>
    </cfRule>
    <cfRule type="cellIs" dxfId="1985" priority="367" operator="equal">
      <formula>1</formula>
    </cfRule>
    <cfRule type="expression" dxfId="1984" priority="366">
      <formula>3</formula>
    </cfRule>
    <cfRule type="colorScale" priority="365">
      <colorScale>
        <cfvo type="num" val="0"/>
        <cfvo type="num" val="1"/>
        <cfvo type="num" val="2"/>
        <color theme="2" tint="-0.749992370372631"/>
        <color theme="3"/>
        <color theme="7"/>
      </colorScale>
    </cfRule>
    <cfRule type="colorScale" priority="364">
      <colorScale>
        <cfvo type="percent" val="&quot;*&quot;"/>
        <cfvo type="percentile" val="50"/>
        <cfvo type="max"/>
        <color theme="6"/>
        <color rgb="FFFFEB84"/>
        <color rgb="FF63BE7B"/>
      </colorScale>
    </cfRule>
    <cfRule type="colorScale" priority="363">
      <colorScale>
        <cfvo type="num" val="0"/>
        <cfvo type="percentile" val="50"/>
        <cfvo type="max"/>
        <color rgb="FFF8696B"/>
        <color rgb="FFFFEB84"/>
        <color rgb="FF63BE7B"/>
      </colorScale>
    </cfRule>
    <cfRule type="colorScale" priority="362">
      <colorScale>
        <cfvo type="num" val="0"/>
        <cfvo type="num" val="1"/>
        <cfvo type="num" val="2"/>
        <color rgb="FFFF0000"/>
        <color rgb="FFFFFF00"/>
        <color rgb="FF057D19"/>
      </colorScale>
    </cfRule>
    <cfRule type="cellIs" dxfId="1983" priority="370" operator="equal">
      <formula>2</formula>
    </cfRule>
    <cfRule type="cellIs" dxfId="1982" priority="371" operator="equal">
      <formula>1</formula>
    </cfRule>
    <cfRule type="cellIs" dxfId="1981" priority="372" operator="equal">
      <formula>0</formula>
    </cfRule>
    <cfRule type="cellIs" dxfId="1980" priority="373" operator="equal">
      <formula>1</formula>
    </cfRule>
    <cfRule type="cellIs" dxfId="1979" priority="374" operator="equal">
      <formula>2</formula>
    </cfRule>
    <cfRule type="cellIs" dxfId="1978" priority="375" operator="equal">
      <formula>3</formula>
    </cfRule>
    <cfRule type="cellIs" dxfId="1977" priority="369" operator="equal">
      <formula>3</formula>
    </cfRule>
  </conditionalFormatting>
  <conditionalFormatting sqref="D61:D64">
    <cfRule type="colorScale" priority="348">
      <colorScale>
        <cfvo type="num" val="0"/>
        <cfvo type="num" val="1"/>
        <cfvo type="num" val="2"/>
        <color rgb="FFFF0000"/>
        <color rgb="FFFFFF00"/>
        <color rgb="FF057D19"/>
      </colorScale>
    </cfRule>
    <cfRule type="cellIs" dxfId="1976" priority="354" operator="equal">
      <formula>2</formula>
    </cfRule>
    <cfRule type="cellIs" dxfId="1975" priority="360" operator="equal">
      <formula>2</formula>
    </cfRule>
    <cfRule type="cellIs" dxfId="1974" priority="359" operator="equal">
      <formula>1</formula>
    </cfRule>
    <cfRule type="cellIs" dxfId="1973" priority="358" operator="equal">
      <formula>0</formula>
    </cfRule>
    <cfRule type="cellIs" dxfId="1972" priority="357" operator="equal">
      <formula>1</formula>
    </cfRule>
    <cfRule type="cellIs" dxfId="1971" priority="356" operator="equal">
      <formula>2</formula>
    </cfRule>
    <cfRule type="cellIs" dxfId="1970" priority="355" operator="equal">
      <formula>3</formula>
    </cfRule>
    <cfRule type="cellIs" dxfId="1969" priority="361" operator="equal">
      <formula>3</formula>
    </cfRule>
    <cfRule type="cellIs" dxfId="1968" priority="353" operator="equal">
      <formula>1</formula>
    </cfRule>
    <cfRule type="expression" dxfId="1967" priority="352">
      <formula>3</formula>
    </cfRule>
    <cfRule type="colorScale" priority="351">
      <colorScale>
        <cfvo type="num" val="0"/>
        <cfvo type="num" val="1"/>
        <cfvo type="num" val="2"/>
        <color theme="2" tint="-0.749992370372631"/>
        <color theme="3"/>
        <color theme="7"/>
      </colorScale>
    </cfRule>
    <cfRule type="colorScale" priority="350">
      <colorScale>
        <cfvo type="percent" val="&quot;*&quot;"/>
        <cfvo type="percentile" val="50"/>
        <cfvo type="max"/>
        <color theme="6"/>
        <color rgb="FFFFEB84"/>
        <color rgb="FF63BE7B"/>
      </colorScale>
    </cfRule>
    <cfRule type="colorScale" priority="349">
      <colorScale>
        <cfvo type="num" val="0"/>
        <cfvo type="percentile" val="50"/>
        <cfvo type="max"/>
        <color rgb="FFF8696B"/>
        <color rgb="FFFFEB84"/>
        <color rgb="FF63BE7B"/>
      </colorScale>
    </cfRule>
  </conditionalFormatting>
  <conditionalFormatting sqref="D66:D69">
    <cfRule type="cellIs" dxfId="1966" priority="345" operator="equal">
      <formula>1</formula>
    </cfRule>
    <cfRule type="colorScale" priority="336">
      <colorScale>
        <cfvo type="percent" val="&quot;*&quot;"/>
        <cfvo type="percentile" val="50"/>
        <cfvo type="max"/>
        <color theme="6"/>
        <color rgb="FFFFEB84"/>
        <color rgb="FF63BE7B"/>
      </colorScale>
    </cfRule>
    <cfRule type="colorScale" priority="335">
      <colorScale>
        <cfvo type="num" val="0"/>
        <cfvo type="percentile" val="50"/>
        <cfvo type="max"/>
        <color rgb="FFF8696B"/>
        <color rgb="FFFFEB84"/>
        <color rgb="FF63BE7B"/>
      </colorScale>
    </cfRule>
    <cfRule type="cellIs" dxfId="1965" priority="347" operator="equal">
      <formula>3</formula>
    </cfRule>
    <cfRule type="cellIs" dxfId="1964" priority="346" operator="equal">
      <formula>2</formula>
    </cfRule>
    <cfRule type="cellIs" dxfId="1963" priority="340" operator="equal">
      <formula>2</formula>
    </cfRule>
    <cfRule type="cellIs" dxfId="1962" priority="344" operator="equal">
      <formula>0</formula>
    </cfRule>
    <cfRule type="cellIs" dxfId="1961" priority="343" operator="equal">
      <formula>1</formula>
    </cfRule>
    <cfRule type="cellIs" dxfId="1960" priority="342" operator="equal">
      <formula>2</formula>
    </cfRule>
    <cfRule type="cellIs" dxfId="1959" priority="341" operator="equal">
      <formula>3</formula>
    </cfRule>
    <cfRule type="colorScale" priority="334">
      <colorScale>
        <cfvo type="num" val="0"/>
        <cfvo type="num" val="1"/>
        <cfvo type="num" val="2"/>
        <color rgb="FFFF0000"/>
        <color rgb="FFFFFF00"/>
        <color rgb="FF057D19"/>
      </colorScale>
    </cfRule>
    <cfRule type="cellIs" dxfId="1958" priority="339" operator="equal">
      <formula>1</formula>
    </cfRule>
    <cfRule type="expression" dxfId="1957" priority="338">
      <formula>3</formula>
    </cfRule>
    <cfRule type="colorScale" priority="337">
      <colorScale>
        <cfvo type="num" val="0"/>
        <cfvo type="num" val="1"/>
        <cfvo type="num" val="2"/>
        <color theme="2" tint="-0.749992370372631"/>
        <color theme="3"/>
        <color theme="7"/>
      </colorScale>
    </cfRule>
  </conditionalFormatting>
  <conditionalFormatting sqref="D71:D76">
    <cfRule type="cellIs" dxfId="1956" priority="325" operator="equal">
      <formula>1</formula>
    </cfRule>
    <cfRule type="expression" dxfId="1955" priority="324">
      <formula>3</formula>
    </cfRule>
    <cfRule type="cellIs" dxfId="1954" priority="329" operator="equal">
      <formula>1</formula>
    </cfRule>
    <cfRule type="cellIs" dxfId="1953" priority="333" operator="equal">
      <formula>3</formula>
    </cfRule>
    <cfRule type="cellIs" dxfId="1952" priority="332" operator="equal">
      <formula>2</formula>
    </cfRule>
    <cfRule type="cellIs" dxfId="1951" priority="331" operator="equal">
      <formula>1</formula>
    </cfRule>
    <cfRule type="cellIs" dxfId="1950" priority="330" operator="equal">
      <formula>0</formula>
    </cfRule>
    <cfRule type="colorScale" priority="323">
      <colorScale>
        <cfvo type="num" val="0"/>
        <cfvo type="num" val="1"/>
        <cfvo type="num" val="2"/>
        <color theme="2" tint="-0.749992370372631"/>
        <color theme="3"/>
        <color theme="7"/>
      </colorScale>
    </cfRule>
    <cfRule type="cellIs" dxfId="1949" priority="328" operator="equal">
      <formula>2</formula>
    </cfRule>
    <cfRule type="colorScale" priority="322">
      <colorScale>
        <cfvo type="percent" val="&quot;*&quot;"/>
        <cfvo type="percentile" val="50"/>
        <cfvo type="max"/>
        <color theme="6"/>
        <color rgb="FFFFEB84"/>
        <color rgb="FF63BE7B"/>
      </colorScale>
    </cfRule>
    <cfRule type="colorScale" priority="321">
      <colorScale>
        <cfvo type="num" val="0"/>
        <cfvo type="percentile" val="50"/>
        <cfvo type="max"/>
        <color rgb="FFF8696B"/>
        <color rgb="FFFFEB84"/>
        <color rgb="FF63BE7B"/>
      </colorScale>
    </cfRule>
    <cfRule type="colorScale" priority="320">
      <colorScale>
        <cfvo type="num" val="0"/>
        <cfvo type="num" val="1"/>
        <cfvo type="num" val="2"/>
        <color rgb="FFFF0000"/>
        <color rgb="FFFFFF00"/>
        <color rgb="FF057D19"/>
      </colorScale>
    </cfRule>
    <cfRule type="cellIs" dxfId="1948" priority="326" operator="equal">
      <formula>2</formula>
    </cfRule>
    <cfRule type="cellIs" dxfId="1947" priority="327" operator="equal">
      <formula>3</formula>
    </cfRule>
  </conditionalFormatting>
  <conditionalFormatting sqref="D78:D83">
    <cfRule type="cellIs" dxfId="1946" priority="317" operator="equal">
      <formula>1</formula>
    </cfRule>
    <cfRule type="cellIs" dxfId="1945" priority="316" operator="equal">
      <formula>0</formula>
    </cfRule>
    <cfRule type="cellIs" dxfId="1944" priority="315" operator="equal">
      <formula>1</formula>
    </cfRule>
    <cfRule type="cellIs" dxfId="1943" priority="319" operator="equal">
      <formula>3</formula>
    </cfRule>
    <cfRule type="cellIs" dxfId="1942" priority="313" operator="equal">
      <formula>3</formula>
    </cfRule>
    <cfRule type="cellIs" dxfId="1941" priority="312" operator="equal">
      <formula>2</formula>
    </cfRule>
    <cfRule type="cellIs" dxfId="1940" priority="311" operator="equal">
      <formula>1</formula>
    </cfRule>
    <cfRule type="expression" dxfId="1939" priority="310">
      <formula>3</formula>
    </cfRule>
    <cfRule type="cellIs" dxfId="1938" priority="314" operator="equal">
      <formula>2</formula>
    </cfRule>
    <cfRule type="colorScale" priority="308">
      <colorScale>
        <cfvo type="percent" val="&quot;*&quot;"/>
        <cfvo type="percentile" val="50"/>
        <cfvo type="max"/>
        <color theme="6"/>
        <color rgb="FFFFEB84"/>
        <color rgb="FF63BE7B"/>
      </colorScale>
    </cfRule>
    <cfRule type="colorScale" priority="306">
      <colorScale>
        <cfvo type="num" val="0"/>
        <cfvo type="num" val="1"/>
        <cfvo type="num" val="2"/>
        <color rgb="FFFF0000"/>
        <color rgb="FFFFFF00"/>
        <color rgb="FF057D19"/>
      </colorScale>
    </cfRule>
    <cfRule type="colorScale" priority="307">
      <colorScale>
        <cfvo type="num" val="0"/>
        <cfvo type="percentile" val="50"/>
        <cfvo type="max"/>
        <color rgb="FFF8696B"/>
        <color rgb="FFFFEB84"/>
        <color rgb="FF63BE7B"/>
      </colorScale>
    </cfRule>
    <cfRule type="cellIs" dxfId="1937" priority="318" operator="equal">
      <formula>2</formula>
    </cfRule>
    <cfRule type="colorScale" priority="309">
      <colorScale>
        <cfvo type="num" val="0"/>
        <cfvo type="num" val="1"/>
        <cfvo type="num" val="2"/>
        <color theme="2" tint="-0.749992370372631"/>
        <color theme="3"/>
        <color theme="7"/>
      </colorScale>
    </cfRule>
  </conditionalFormatting>
  <conditionalFormatting sqref="D85:D90">
    <cfRule type="cellIs" dxfId="1936" priority="304" operator="equal">
      <formula>2</formula>
    </cfRule>
    <cfRule type="cellIs" dxfId="1935" priority="305" operator="equal">
      <formula>3</formula>
    </cfRule>
    <cfRule type="cellIs" dxfId="1934" priority="297" operator="equal">
      <formula>1</formula>
    </cfRule>
    <cfRule type="colorScale" priority="295">
      <colorScale>
        <cfvo type="num" val="0"/>
        <cfvo type="num" val="1"/>
        <cfvo type="num" val="2"/>
        <color theme="2" tint="-0.749992370372631"/>
        <color theme="3"/>
        <color theme="7"/>
      </colorScale>
    </cfRule>
    <cfRule type="cellIs" dxfId="1933" priority="298" operator="equal">
      <formula>2</formula>
    </cfRule>
    <cfRule type="expression" dxfId="1932" priority="296">
      <formula>3</formula>
    </cfRule>
    <cfRule type="colorScale" priority="294">
      <colorScale>
        <cfvo type="percent" val="&quot;*&quot;"/>
        <cfvo type="percentile" val="50"/>
        <cfvo type="max"/>
        <color theme="6"/>
        <color rgb="FFFFEB84"/>
        <color rgb="FF63BE7B"/>
      </colorScale>
    </cfRule>
    <cfRule type="colorScale" priority="293">
      <colorScale>
        <cfvo type="num" val="0"/>
        <cfvo type="percentile" val="50"/>
        <cfvo type="max"/>
        <color rgb="FFF8696B"/>
        <color rgb="FFFFEB84"/>
        <color rgb="FF63BE7B"/>
      </colorScale>
    </cfRule>
    <cfRule type="colorScale" priority="292">
      <colorScale>
        <cfvo type="num" val="0"/>
        <cfvo type="num" val="1"/>
        <cfvo type="num" val="2"/>
        <color rgb="FFFF0000"/>
        <color rgb="FFFFFF00"/>
        <color rgb="FF057D19"/>
      </colorScale>
    </cfRule>
    <cfRule type="cellIs" dxfId="1931" priority="299" operator="equal">
      <formula>3</formula>
    </cfRule>
    <cfRule type="cellIs" dxfId="1930" priority="300" operator="equal">
      <formula>2</formula>
    </cfRule>
    <cfRule type="cellIs" dxfId="1929" priority="301" operator="equal">
      <formula>1</formula>
    </cfRule>
    <cfRule type="cellIs" dxfId="1928" priority="302" operator="equal">
      <formula>0</formula>
    </cfRule>
    <cfRule type="cellIs" dxfId="1927" priority="303" operator="equal">
      <formula>1</formula>
    </cfRule>
  </conditionalFormatting>
  <conditionalFormatting sqref="D92:D96">
    <cfRule type="cellIs" dxfId="1926" priority="284" operator="equal">
      <formula>2</formula>
    </cfRule>
    <cfRule type="cellIs" dxfId="1925" priority="285" operator="equal">
      <formula>3</formula>
    </cfRule>
    <cfRule type="cellIs" dxfId="1924" priority="286" operator="equal">
      <formula>2</formula>
    </cfRule>
    <cfRule type="cellIs" dxfId="1923" priority="287" operator="equal">
      <formula>1</formula>
    </cfRule>
    <cfRule type="cellIs" dxfId="1922" priority="288" operator="equal">
      <formula>0</formula>
    </cfRule>
    <cfRule type="cellIs" dxfId="1921" priority="289" operator="equal">
      <formula>1</formula>
    </cfRule>
    <cfRule type="cellIs" dxfId="1920" priority="290" operator="equal">
      <formula>2</formula>
    </cfRule>
    <cfRule type="cellIs" dxfId="1919" priority="291" operator="equal">
      <formula>3</formula>
    </cfRule>
    <cfRule type="cellIs" dxfId="1918" priority="283" operator="equal">
      <formula>1</formula>
    </cfRule>
    <cfRule type="expression" dxfId="1917" priority="282">
      <formula>3</formula>
    </cfRule>
    <cfRule type="colorScale" priority="281">
      <colorScale>
        <cfvo type="num" val="0"/>
        <cfvo type="num" val="1"/>
        <cfvo type="num" val="2"/>
        <color theme="2" tint="-0.749992370372631"/>
        <color theme="3"/>
        <color theme="7"/>
      </colorScale>
    </cfRule>
    <cfRule type="colorScale" priority="280">
      <colorScale>
        <cfvo type="percent" val="&quot;*&quot;"/>
        <cfvo type="percentile" val="50"/>
        <cfvo type="max"/>
        <color theme="6"/>
        <color rgb="FFFFEB84"/>
        <color rgb="FF63BE7B"/>
      </colorScale>
    </cfRule>
    <cfRule type="colorScale" priority="279">
      <colorScale>
        <cfvo type="num" val="0"/>
        <cfvo type="percentile" val="50"/>
        <cfvo type="max"/>
        <color rgb="FFF8696B"/>
        <color rgb="FFFFEB84"/>
        <color rgb="FF63BE7B"/>
      </colorScale>
    </cfRule>
    <cfRule type="colorScale" priority="278">
      <colorScale>
        <cfvo type="num" val="0"/>
        <cfvo type="num" val="1"/>
        <cfvo type="num" val="2"/>
        <color rgb="FFFF0000"/>
        <color rgb="FFFFFF00"/>
        <color rgb="FF057D19"/>
      </colorScale>
    </cfRule>
  </conditionalFormatting>
  <conditionalFormatting sqref="D98:D101">
    <cfRule type="cellIs" dxfId="1916" priority="276" operator="equal">
      <formula>2</formula>
    </cfRule>
    <cfRule type="cellIs" dxfId="1915" priority="277" operator="equal">
      <formula>3</formula>
    </cfRule>
    <cfRule type="colorScale" priority="264">
      <colorScale>
        <cfvo type="num" val="0"/>
        <cfvo type="num" val="1"/>
        <cfvo type="num" val="2"/>
        <color rgb="FFFF0000"/>
        <color rgb="FFFFFF00"/>
        <color rgb="FF057D19"/>
      </colorScale>
    </cfRule>
    <cfRule type="colorScale" priority="265">
      <colorScale>
        <cfvo type="num" val="0"/>
        <cfvo type="percentile" val="50"/>
        <cfvo type="max"/>
        <color rgb="FFF8696B"/>
        <color rgb="FFFFEB84"/>
        <color rgb="FF63BE7B"/>
      </colorScale>
    </cfRule>
    <cfRule type="colorScale" priority="266">
      <colorScale>
        <cfvo type="percent" val="&quot;*&quot;"/>
        <cfvo type="percentile" val="50"/>
        <cfvo type="max"/>
        <color theme="6"/>
        <color rgb="FFFFEB84"/>
        <color rgb="FF63BE7B"/>
      </colorScale>
    </cfRule>
    <cfRule type="colorScale" priority="267">
      <colorScale>
        <cfvo type="num" val="0"/>
        <cfvo type="num" val="1"/>
        <cfvo type="num" val="2"/>
        <color theme="2" tint="-0.749992370372631"/>
        <color theme="3"/>
        <color theme="7"/>
      </colorScale>
    </cfRule>
    <cfRule type="expression" dxfId="1914" priority="268">
      <formula>3</formula>
    </cfRule>
    <cfRule type="cellIs" dxfId="1913" priority="269" operator="equal">
      <formula>1</formula>
    </cfRule>
    <cfRule type="cellIs" dxfId="1912" priority="271" operator="equal">
      <formula>3</formula>
    </cfRule>
    <cfRule type="cellIs" dxfId="1911" priority="272" operator="equal">
      <formula>2</formula>
    </cfRule>
    <cfRule type="cellIs" dxfId="1910" priority="273" operator="equal">
      <formula>1</formula>
    </cfRule>
    <cfRule type="cellIs" dxfId="1909" priority="274" operator="equal">
      <formula>0</formula>
    </cfRule>
    <cfRule type="cellIs" dxfId="1908" priority="275" operator="equal">
      <formula>1</formula>
    </cfRule>
    <cfRule type="cellIs" dxfId="1907" priority="270" operator="equal">
      <formula>2</formula>
    </cfRule>
  </conditionalFormatting>
  <conditionalFormatting sqref="D103:D106">
    <cfRule type="cellIs" dxfId="1906" priority="263" operator="equal">
      <formula>3</formula>
    </cfRule>
    <cfRule type="cellIs" dxfId="1905" priority="259" operator="equal">
      <formula>1</formula>
    </cfRule>
    <cfRule type="cellIs" dxfId="1904" priority="262" operator="equal">
      <formula>2</formula>
    </cfRule>
    <cfRule type="cellIs" dxfId="1903" priority="260" operator="equal">
      <formula>0</formula>
    </cfRule>
    <cfRule type="colorScale" priority="251">
      <colorScale>
        <cfvo type="num" val="0"/>
        <cfvo type="percentile" val="50"/>
        <cfvo type="max"/>
        <color rgb="FFF8696B"/>
        <color rgb="FFFFEB84"/>
        <color rgb="FF63BE7B"/>
      </colorScale>
    </cfRule>
    <cfRule type="colorScale" priority="252">
      <colorScale>
        <cfvo type="percent" val="&quot;*&quot;"/>
        <cfvo type="percentile" val="50"/>
        <cfvo type="max"/>
        <color theme="6"/>
        <color rgb="FFFFEB84"/>
        <color rgb="FF63BE7B"/>
      </colorScale>
    </cfRule>
    <cfRule type="colorScale" priority="253">
      <colorScale>
        <cfvo type="num" val="0"/>
        <cfvo type="num" val="1"/>
        <cfvo type="num" val="2"/>
        <color theme="2" tint="-0.749992370372631"/>
        <color theme="3"/>
        <color theme="7"/>
      </colorScale>
    </cfRule>
    <cfRule type="expression" dxfId="1902" priority="254">
      <formula>3</formula>
    </cfRule>
    <cfRule type="cellIs" dxfId="1901" priority="255" operator="equal">
      <formula>1</formula>
    </cfRule>
    <cfRule type="cellIs" dxfId="1900" priority="256" operator="equal">
      <formula>2</formula>
    </cfRule>
    <cfRule type="cellIs" dxfId="1899" priority="257" operator="equal">
      <formula>3</formula>
    </cfRule>
    <cfRule type="cellIs" dxfId="1898" priority="258" operator="equal">
      <formula>2</formula>
    </cfRule>
    <cfRule type="colorScale" priority="250">
      <colorScale>
        <cfvo type="num" val="0"/>
        <cfvo type="num" val="1"/>
        <cfvo type="num" val="2"/>
        <color rgb="FFFF0000"/>
        <color rgb="FFFFFF00"/>
        <color rgb="FF057D19"/>
      </colorScale>
    </cfRule>
    <cfRule type="cellIs" dxfId="1897" priority="261" operator="equal">
      <formula>1</formula>
    </cfRule>
  </conditionalFormatting>
  <conditionalFormatting sqref="D108:D112">
    <cfRule type="colorScale" priority="236">
      <colorScale>
        <cfvo type="num" val="0"/>
        <cfvo type="num" val="1"/>
        <cfvo type="num" val="2"/>
        <color rgb="FFFF0000"/>
        <color rgb="FFFFFF00"/>
        <color rgb="FF057D19"/>
      </colorScale>
    </cfRule>
    <cfRule type="expression" dxfId="1896" priority="240">
      <formula>3</formula>
    </cfRule>
    <cfRule type="colorScale" priority="237">
      <colorScale>
        <cfvo type="num" val="0"/>
        <cfvo type="percentile" val="50"/>
        <cfvo type="max"/>
        <color rgb="FFF8696B"/>
        <color rgb="FFFFEB84"/>
        <color rgb="FF63BE7B"/>
      </colorScale>
    </cfRule>
    <cfRule type="colorScale" priority="238">
      <colorScale>
        <cfvo type="percent" val="&quot;*&quot;"/>
        <cfvo type="percentile" val="50"/>
        <cfvo type="max"/>
        <color theme="6"/>
        <color rgb="FFFFEB84"/>
        <color rgb="FF63BE7B"/>
      </colorScale>
    </cfRule>
    <cfRule type="colorScale" priority="239">
      <colorScale>
        <cfvo type="num" val="0"/>
        <cfvo type="num" val="1"/>
        <cfvo type="num" val="2"/>
        <color theme="2" tint="-0.749992370372631"/>
        <color theme="3"/>
        <color theme="7"/>
      </colorScale>
    </cfRule>
    <cfRule type="cellIs" dxfId="1895" priority="241" operator="equal">
      <formula>1</formula>
    </cfRule>
    <cfRule type="cellIs" dxfId="1894" priority="242" operator="equal">
      <formula>2</formula>
    </cfRule>
    <cfRule type="cellIs" dxfId="1893" priority="243" operator="equal">
      <formula>3</formula>
    </cfRule>
    <cfRule type="cellIs" dxfId="1892" priority="244" operator="equal">
      <formula>2</formula>
    </cfRule>
    <cfRule type="cellIs" dxfId="1891" priority="245" operator="equal">
      <formula>1</formula>
    </cfRule>
    <cfRule type="cellIs" dxfId="1890" priority="246" operator="equal">
      <formula>0</formula>
    </cfRule>
    <cfRule type="cellIs" dxfId="1889" priority="249" operator="equal">
      <formula>3</formula>
    </cfRule>
    <cfRule type="cellIs" dxfId="1888" priority="247" operator="equal">
      <formula>1</formula>
    </cfRule>
    <cfRule type="cellIs" dxfId="1887" priority="248" operator="equal">
      <formula>2</formula>
    </cfRule>
  </conditionalFormatting>
  <conditionalFormatting sqref="D114:D118">
    <cfRule type="cellIs" dxfId="1886" priority="233" operator="equal">
      <formula>1</formula>
    </cfRule>
    <cfRule type="cellIs" dxfId="1885" priority="227" operator="equal">
      <formula>1</formula>
    </cfRule>
    <cfRule type="cellIs" dxfId="1884" priority="229" operator="equal">
      <formula>3</formula>
    </cfRule>
    <cfRule type="cellIs" dxfId="1883" priority="230" operator="equal">
      <formula>2</formula>
    </cfRule>
    <cfRule type="cellIs" dxfId="1882" priority="231" operator="equal">
      <formula>1</formula>
    </cfRule>
    <cfRule type="cellIs" dxfId="1881" priority="232" operator="equal">
      <formula>0</formula>
    </cfRule>
    <cfRule type="cellIs" dxfId="1880" priority="235" operator="equal">
      <formula>3</formula>
    </cfRule>
    <cfRule type="expression" dxfId="1879" priority="226">
      <formula>3</formula>
    </cfRule>
    <cfRule type="colorScale" priority="225">
      <colorScale>
        <cfvo type="num" val="0"/>
        <cfvo type="num" val="1"/>
        <cfvo type="num" val="2"/>
        <color theme="2" tint="-0.749992370372631"/>
        <color theme="3"/>
        <color theme="7"/>
      </colorScale>
    </cfRule>
    <cfRule type="colorScale" priority="224">
      <colorScale>
        <cfvo type="percent" val="&quot;*&quot;"/>
        <cfvo type="percentile" val="50"/>
        <cfvo type="max"/>
        <color theme="6"/>
        <color rgb="FFFFEB84"/>
        <color rgb="FF63BE7B"/>
      </colorScale>
    </cfRule>
    <cfRule type="colorScale" priority="222">
      <colorScale>
        <cfvo type="num" val="0"/>
        <cfvo type="num" val="1"/>
        <cfvo type="num" val="2"/>
        <color rgb="FFFF0000"/>
        <color rgb="FFFFFF00"/>
        <color rgb="FF057D19"/>
      </colorScale>
    </cfRule>
    <cfRule type="colorScale" priority="223">
      <colorScale>
        <cfvo type="num" val="0"/>
        <cfvo type="percentile" val="50"/>
        <cfvo type="max"/>
        <color rgb="FFF8696B"/>
        <color rgb="FFFFEB84"/>
        <color rgb="FF63BE7B"/>
      </colorScale>
    </cfRule>
    <cfRule type="cellIs" dxfId="1878" priority="228" operator="equal">
      <formula>2</formula>
    </cfRule>
    <cfRule type="cellIs" dxfId="1877" priority="234" operator="equal">
      <formula>2</formula>
    </cfRule>
  </conditionalFormatting>
  <conditionalFormatting sqref="D120:D124">
    <cfRule type="colorScale" priority="209">
      <colorScale>
        <cfvo type="num" val="0"/>
        <cfvo type="percentile" val="50"/>
        <cfvo type="max"/>
        <color rgb="FFF8696B"/>
        <color rgb="FFFFEB84"/>
        <color rgb="FF63BE7B"/>
      </colorScale>
    </cfRule>
    <cfRule type="colorScale" priority="210">
      <colorScale>
        <cfvo type="percent" val="&quot;*&quot;"/>
        <cfvo type="percentile" val="50"/>
        <cfvo type="max"/>
        <color theme="6"/>
        <color rgb="FFFFEB84"/>
        <color rgb="FF63BE7B"/>
      </colorScale>
    </cfRule>
    <cfRule type="colorScale" priority="211">
      <colorScale>
        <cfvo type="num" val="0"/>
        <cfvo type="num" val="1"/>
        <cfvo type="num" val="2"/>
        <color theme="2" tint="-0.749992370372631"/>
        <color theme="3"/>
        <color theme="7"/>
      </colorScale>
    </cfRule>
    <cfRule type="expression" dxfId="1876" priority="212">
      <formula>3</formula>
    </cfRule>
    <cfRule type="cellIs" dxfId="1875" priority="221" operator="equal">
      <formula>3</formula>
    </cfRule>
    <cfRule type="cellIs" dxfId="1874" priority="220" operator="equal">
      <formula>2</formula>
    </cfRule>
    <cfRule type="cellIs" dxfId="1873" priority="219" operator="equal">
      <formula>1</formula>
    </cfRule>
    <cfRule type="cellIs" dxfId="1872" priority="218" operator="equal">
      <formula>0</formula>
    </cfRule>
    <cfRule type="cellIs" dxfId="1871" priority="217" operator="equal">
      <formula>1</formula>
    </cfRule>
    <cfRule type="cellIs" dxfId="1870" priority="216" operator="equal">
      <formula>2</formula>
    </cfRule>
    <cfRule type="cellIs" dxfId="1869" priority="215" operator="equal">
      <formula>3</formula>
    </cfRule>
    <cfRule type="cellIs" dxfId="1868" priority="214" operator="equal">
      <formula>2</formula>
    </cfRule>
    <cfRule type="cellIs" dxfId="1867" priority="213" operator="equal">
      <formula>1</formula>
    </cfRule>
    <cfRule type="colorScale" priority="208">
      <colorScale>
        <cfvo type="num" val="0"/>
        <cfvo type="num" val="1"/>
        <cfvo type="num" val="2"/>
        <color rgb="FFFF0000"/>
        <color rgb="FFFFFF00"/>
        <color rgb="FF057D19"/>
      </colorScale>
    </cfRule>
  </conditionalFormatting>
  <conditionalFormatting sqref="D126:D130">
    <cfRule type="cellIs" dxfId="1866" priority="207" operator="equal">
      <formula>3</formula>
    </cfRule>
    <cfRule type="cellIs" dxfId="1865" priority="206" operator="equal">
      <formula>2</formula>
    </cfRule>
    <cfRule type="cellIs" dxfId="1864" priority="205" operator="equal">
      <formula>1</formula>
    </cfRule>
    <cfRule type="cellIs" dxfId="1863" priority="204" operator="equal">
      <formula>0</formula>
    </cfRule>
    <cfRule type="cellIs" dxfId="1862" priority="203" operator="equal">
      <formula>1</formula>
    </cfRule>
    <cfRule type="cellIs" dxfId="1861" priority="202" operator="equal">
      <formula>2</formula>
    </cfRule>
    <cfRule type="cellIs" dxfId="1860" priority="201" operator="equal">
      <formula>3</formula>
    </cfRule>
    <cfRule type="cellIs" dxfId="1859" priority="199" operator="equal">
      <formula>1</formula>
    </cfRule>
    <cfRule type="expression" dxfId="1858" priority="198">
      <formula>3</formula>
    </cfRule>
    <cfRule type="colorScale" priority="197">
      <colorScale>
        <cfvo type="num" val="0"/>
        <cfvo type="num" val="1"/>
        <cfvo type="num" val="2"/>
        <color theme="2" tint="-0.749992370372631"/>
        <color theme="3"/>
        <color theme="7"/>
      </colorScale>
    </cfRule>
    <cfRule type="colorScale" priority="196">
      <colorScale>
        <cfvo type="percent" val="&quot;*&quot;"/>
        <cfvo type="percentile" val="50"/>
        <cfvo type="max"/>
        <color theme="6"/>
        <color rgb="FFFFEB84"/>
        <color rgb="FF63BE7B"/>
      </colorScale>
    </cfRule>
    <cfRule type="colorScale" priority="194">
      <colorScale>
        <cfvo type="num" val="0"/>
        <cfvo type="num" val="1"/>
        <cfvo type="num" val="2"/>
        <color rgb="FFFF0000"/>
        <color rgb="FFFFFF00"/>
        <color rgb="FF057D19"/>
      </colorScale>
    </cfRule>
    <cfRule type="colorScale" priority="195">
      <colorScale>
        <cfvo type="num" val="0"/>
        <cfvo type="percentile" val="50"/>
        <cfvo type="max"/>
        <color rgb="FFF8696B"/>
        <color rgb="FFFFEB84"/>
        <color rgb="FF63BE7B"/>
      </colorScale>
    </cfRule>
    <cfRule type="cellIs" dxfId="1857" priority="200" operator="equal">
      <formula>2</formula>
    </cfRule>
  </conditionalFormatting>
  <conditionalFormatting sqref="D132:D136">
    <cfRule type="expression" dxfId="1856" priority="184">
      <formula>3</formula>
    </cfRule>
    <cfRule type="colorScale" priority="183">
      <colorScale>
        <cfvo type="num" val="0"/>
        <cfvo type="num" val="1"/>
        <cfvo type="num" val="2"/>
        <color theme="2" tint="-0.749992370372631"/>
        <color theme="3"/>
        <color theme="7"/>
      </colorScale>
    </cfRule>
    <cfRule type="colorScale" priority="182">
      <colorScale>
        <cfvo type="percent" val="&quot;*&quot;"/>
        <cfvo type="percentile" val="50"/>
        <cfvo type="max"/>
        <color theme="6"/>
        <color rgb="FFFFEB84"/>
        <color rgb="FF63BE7B"/>
      </colorScale>
    </cfRule>
    <cfRule type="cellIs" dxfId="1855" priority="185" operator="equal">
      <formula>1</formula>
    </cfRule>
    <cfRule type="colorScale" priority="181">
      <colorScale>
        <cfvo type="num" val="0"/>
        <cfvo type="percentile" val="50"/>
        <cfvo type="max"/>
        <color rgb="FFF8696B"/>
        <color rgb="FFFFEB84"/>
        <color rgb="FF63BE7B"/>
      </colorScale>
    </cfRule>
    <cfRule type="colorScale" priority="180">
      <colorScale>
        <cfvo type="num" val="0"/>
        <cfvo type="num" val="1"/>
        <cfvo type="num" val="2"/>
        <color rgb="FFFF0000"/>
        <color rgb="FFFFFF00"/>
        <color rgb="FF057D19"/>
      </colorScale>
    </cfRule>
    <cfRule type="cellIs" dxfId="1854" priority="193" operator="equal">
      <formula>3</formula>
    </cfRule>
    <cfRule type="cellIs" dxfId="1853" priority="187" operator="equal">
      <formula>3</formula>
    </cfRule>
    <cfRule type="cellIs" dxfId="1852" priority="192" operator="equal">
      <formula>2</formula>
    </cfRule>
    <cfRule type="cellIs" dxfId="1851" priority="191" operator="equal">
      <formula>1</formula>
    </cfRule>
    <cfRule type="cellIs" dxfId="1850" priority="190" operator="equal">
      <formula>0</formula>
    </cfRule>
    <cfRule type="cellIs" dxfId="1849" priority="189" operator="equal">
      <formula>1</formula>
    </cfRule>
    <cfRule type="cellIs" dxfId="1848" priority="188" operator="equal">
      <formula>2</formula>
    </cfRule>
    <cfRule type="cellIs" dxfId="1847" priority="186" operator="equal">
      <formula>2</formula>
    </cfRule>
  </conditionalFormatting>
  <conditionalFormatting sqref="D138:D143">
    <cfRule type="cellIs" dxfId="1846" priority="174" operator="equal">
      <formula>2</formula>
    </cfRule>
    <cfRule type="cellIs" dxfId="1845" priority="175" operator="equal">
      <formula>1</formula>
    </cfRule>
    <cfRule type="cellIs" dxfId="1844" priority="176" operator="equal">
      <formula>0</formula>
    </cfRule>
    <cfRule type="cellIs" dxfId="1843" priority="177" operator="equal">
      <formula>1</formula>
    </cfRule>
    <cfRule type="cellIs" dxfId="1842" priority="178" operator="equal">
      <formula>2</formula>
    </cfRule>
    <cfRule type="cellIs" dxfId="1841" priority="179" operator="equal">
      <formula>3</formula>
    </cfRule>
    <cfRule type="colorScale" priority="167">
      <colorScale>
        <cfvo type="num" val="0"/>
        <cfvo type="percentile" val="50"/>
        <cfvo type="max"/>
        <color rgb="FFF8696B"/>
        <color rgb="FFFFEB84"/>
        <color rgb="FF63BE7B"/>
      </colorScale>
    </cfRule>
    <cfRule type="colorScale" priority="166">
      <colorScale>
        <cfvo type="num" val="0"/>
        <cfvo type="num" val="1"/>
        <cfvo type="num" val="2"/>
        <color rgb="FFFF0000"/>
        <color rgb="FFFFFF00"/>
        <color rgb="FF057D19"/>
      </colorScale>
    </cfRule>
    <cfRule type="colorScale" priority="168">
      <colorScale>
        <cfvo type="percent" val="&quot;*&quot;"/>
        <cfvo type="percentile" val="50"/>
        <cfvo type="max"/>
        <color theme="6"/>
        <color rgb="FFFFEB84"/>
        <color rgb="FF63BE7B"/>
      </colorScale>
    </cfRule>
    <cfRule type="colorScale" priority="169">
      <colorScale>
        <cfvo type="num" val="0"/>
        <cfvo type="num" val="1"/>
        <cfvo type="num" val="2"/>
        <color theme="2" tint="-0.749992370372631"/>
        <color theme="3"/>
        <color theme="7"/>
      </colorScale>
    </cfRule>
    <cfRule type="expression" dxfId="1840" priority="170">
      <formula>3</formula>
    </cfRule>
    <cfRule type="cellIs" dxfId="1839" priority="171" operator="equal">
      <formula>1</formula>
    </cfRule>
    <cfRule type="cellIs" dxfId="1838" priority="172" operator="equal">
      <formula>2</formula>
    </cfRule>
    <cfRule type="cellIs" dxfId="1837" priority="173" operator="equal">
      <formula>3</formula>
    </cfRule>
  </conditionalFormatting>
  <conditionalFormatting sqref="D145:D150">
    <cfRule type="colorScale" priority="155">
      <colorScale>
        <cfvo type="num" val="0"/>
        <cfvo type="num" val="1"/>
        <cfvo type="num" val="2"/>
        <color theme="2" tint="-0.749992370372631"/>
        <color theme="3"/>
        <color theme="7"/>
      </colorScale>
    </cfRule>
    <cfRule type="cellIs" dxfId="1836" priority="157" operator="equal">
      <formula>1</formula>
    </cfRule>
    <cfRule type="cellIs" dxfId="1835" priority="158" operator="equal">
      <formula>2</formula>
    </cfRule>
    <cfRule type="expression" dxfId="1834" priority="156">
      <formula>3</formula>
    </cfRule>
    <cfRule type="cellIs" dxfId="1833" priority="161" operator="equal">
      <formula>1</formula>
    </cfRule>
    <cfRule type="cellIs" dxfId="1832" priority="159" operator="equal">
      <formula>3</formula>
    </cfRule>
    <cfRule type="cellIs" dxfId="1831" priority="162" operator="equal">
      <formula>0</formula>
    </cfRule>
    <cfRule type="cellIs" dxfId="1830" priority="160" operator="equal">
      <formula>2</formula>
    </cfRule>
    <cfRule type="colorScale" priority="152">
      <colorScale>
        <cfvo type="num" val="0"/>
        <cfvo type="num" val="1"/>
        <cfvo type="num" val="2"/>
        <color rgb="FFFF0000"/>
        <color rgb="FFFFFF00"/>
        <color rgb="FF057D19"/>
      </colorScale>
    </cfRule>
    <cfRule type="cellIs" dxfId="1829" priority="163" operator="equal">
      <formula>1</formula>
    </cfRule>
    <cfRule type="cellIs" dxfId="1828" priority="164" operator="equal">
      <formula>2</formula>
    </cfRule>
    <cfRule type="colorScale" priority="153">
      <colorScale>
        <cfvo type="num" val="0"/>
        <cfvo type="percentile" val="50"/>
        <cfvo type="max"/>
        <color rgb="FFF8696B"/>
        <color rgb="FFFFEB84"/>
        <color rgb="FF63BE7B"/>
      </colorScale>
    </cfRule>
    <cfRule type="cellIs" dxfId="1827" priority="165" operator="equal">
      <formula>3</formula>
    </cfRule>
    <cfRule type="colorScale" priority="154">
      <colorScale>
        <cfvo type="percent" val="&quot;*&quot;"/>
        <cfvo type="percentile" val="50"/>
        <cfvo type="max"/>
        <color theme="6"/>
        <color rgb="FFFFEB84"/>
        <color rgb="FF63BE7B"/>
      </colorScale>
    </cfRule>
  </conditionalFormatting>
  <conditionalFormatting sqref="D152:D156">
    <cfRule type="cellIs" dxfId="1826" priority="146" operator="equal">
      <formula>2</formula>
    </cfRule>
    <cfRule type="cellIs" dxfId="1825" priority="147" operator="equal">
      <formula>1</formula>
    </cfRule>
    <cfRule type="cellIs" dxfId="1824" priority="148" operator="equal">
      <formula>0</formula>
    </cfRule>
    <cfRule type="cellIs" dxfId="1823" priority="149" operator="equal">
      <formula>1</formula>
    </cfRule>
    <cfRule type="cellIs" dxfId="1822" priority="144" operator="equal">
      <formula>2</formula>
    </cfRule>
    <cfRule type="colorScale" priority="140">
      <colorScale>
        <cfvo type="percent" val="&quot;*&quot;"/>
        <cfvo type="percentile" val="50"/>
        <cfvo type="max"/>
        <color theme="6"/>
        <color rgb="FFFFEB84"/>
        <color rgb="FF63BE7B"/>
      </colorScale>
    </cfRule>
    <cfRule type="cellIs" dxfId="1821" priority="143" operator="equal">
      <formula>1</formula>
    </cfRule>
    <cfRule type="colorScale" priority="141">
      <colorScale>
        <cfvo type="num" val="0"/>
        <cfvo type="num" val="1"/>
        <cfvo type="num" val="2"/>
        <color theme="2" tint="-0.749992370372631"/>
        <color theme="3"/>
        <color theme="7"/>
      </colorScale>
    </cfRule>
    <cfRule type="cellIs" dxfId="1820" priority="151" operator="equal">
      <formula>3</formula>
    </cfRule>
    <cfRule type="cellIs" dxfId="1819" priority="150" operator="equal">
      <formula>2</formula>
    </cfRule>
    <cfRule type="expression" dxfId="1818" priority="142">
      <formula>3</formula>
    </cfRule>
    <cfRule type="colorScale" priority="139">
      <colorScale>
        <cfvo type="num" val="0"/>
        <cfvo type="percentile" val="50"/>
        <cfvo type="max"/>
        <color rgb="FFF8696B"/>
        <color rgb="FFFFEB84"/>
        <color rgb="FF63BE7B"/>
      </colorScale>
    </cfRule>
    <cfRule type="colorScale" priority="138">
      <colorScale>
        <cfvo type="num" val="0"/>
        <cfvo type="num" val="1"/>
        <cfvo type="num" val="2"/>
        <color rgb="FFFF0000"/>
        <color rgb="FFFFFF00"/>
        <color rgb="FF057D19"/>
      </colorScale>
    </cfRule>
    <cfRule type="cellIs" dxfId="1817" priority="145" operator="equal">
      <formula>3</formula>
    </cfRule>
  </conditionalFormatting>
  <conditionalFormatting sqref="D158:D163">
    <cfRule type="colorScale" priority="126">
      <colorScale>
        <cfvo type="percent" val="&quot;*&quot;"/>
        <cfvo type="percentile" val="50"/>
        <cfvo type="max"/>
        <color theme="6"/>
        <color rgb="FFFFEB84"/>
        <color rgb="FF63BE7B"/>
      </colorScale>
    </cfRule>
    <cfRule type="colorScale" priority="124">
      <colorScale>
        <cfvo type="num" val="0"/>
        <cfvo type="num" val="1"/>
        <cfvo type="num" val="2"/>
        <color rgb="FFFF0000"/>
        <color rgb="FFFFFF00"/>
        <color rgb="FF057D19"/>
      </colorScale>
    </cfRule>
    <cfRule type="cellIs" dxfId="1816" priority="134" operator="equal">
      <formula>0</formula>
    </cfRule>
    <cfRule type="cellIs" dxfId="1815" priority="137" operator="equal">
      <formula>3</formula>
    </cfRule>
    <cfRule type="cellIs" dxfId="1814" priority="129" operator="equal">
      <formula>1</formula>
    </cfRule>
    <cfRule type="cellIs" dxfId="1813" priority="133" operator="equal">
      <formula>1</formula>
    </cfRule>
    <cfRule type="cellIs" dxfId="1812" priority="136" operator="equal">
      <formula>2</formula>
    </cfRule>
    <cfRule type="expression" dxfId="1811" priority="128">
      <formula>3</formula>
    </cfRule>
    <cfRule type="cellIs" dxfId="1810" priority="135" operator="equal">
      <formula>1</formula>
    </cfRule>
    <cfRule type="colorScale" priority="125">
      <colorScale>
        <cfvo type="num" val="0"/>
        <cfvo type="percentile" val="50"/>
        <cfvo type="max"/>
        <color rgb="FFF8696B"/>
        <color rgb="FFFFEB84"/>
        <color rgb="FF63BE7B"/>
      </colorScale>
    </cfRule>
    <cfRule type="colorScale" priority="127">
      <colorScale>
        <cfvo type="num" val="0"/>
        <cfvo type="num" val="1"/>
        <cfvo type="num" val="2"/>
        <color theme="2" tint="-0.749992370372631"/>
        <color theme="3"/>
        <color theme="7"/>
      </colorScale>
    </cfRule>
    <cfRule type="cellIs" dxfId="1809" priority="131" operator="equal">
      <formula>3</formula>
    </cfRule>
    <cfRule type="cellIs" dxfId="1808" priority="130" operator="equal">
      <formula>2</formula>
    </cfRule>
    <cfRule type="cellIs" dxfId="1807" priority="132" operator="equal">
      <formula>2</formula>
    </cfRule>
  </conditionalFormatting>
  <conditionalFormatting sqref="D165:D168">
    <cfRule type="cellIs" dxfId="1806" priority="40" operator="equal">
      <formula>1</formula>
    </cfRule>
    <cfRule type="cellIs" dxfId="1805" priority="39" operator="equal">
      <formula>0</formula>
    </cfRule>
    <cfRule type="cellIs" dxfId="1804" priority="37" operator="equal">
      <formula>2</formula>
    </cfRule>
    <cfRule type="cellIs" dxfId="1803" priority="41" operator="equal">
      <formula>2</formula>
    </cfRule>
    <cfRule type="colorScale" priority="29">
      <colorScale>
        <cfvo type="num" val="0"/>
        <cfvo type="num" val="1"/>
        <cfvo type="num" val="2"/>
        <color rgb="FFFF0000"/>
        <color rgb="FFFFFF00"/>
        <color rgb="FF057D19"/>
      </colorScale>
    </cfRule>
    <cfRule type="colorScale" priority="30">
      <colorScale>
        <cfvo type="num" val="0"/>
        <cfvo type="percentile" val="50"/>
        <cfvo type="max"/>
        <color rgb="FFF8696B"/>
        <color rgb="FFFFEB84"/>
        <color rgb="FF63BE7B"/>
      </colorScale>
    </cfRule>
    <cfRule type="colorScale" priority="31">
      <colorScale>
        <cfvo type="percent" val="&quot;*&quot;"/>
        <cfvo type="percentile" val="50"/>
        <cfvo type="max"/>
        <color theme="6"/>
        <color rgb="FFFFEB84"/>
        <color rgb="FF63BE7B"/>
      </colorScale>
    </cfRule>
    <cfRule type="colorScale" priority="32">
      <colorScale>
        <cfvo type="num" val="0"/>
        <cfvo type="num" val="1"/>
        <cfvo type="num" val="2"/>
        <color theme="2" tint="-0.749992370372631"/>
        <color theme="3"/>
        <color theme="7"/>
      </colorScale>
    </cfRule>
    <cfRule type="cellIs" dxfId="1802" priority="42" operator="equal">
      <formula>3</formula>
    </cfRule>
  </conditionalFormatting>
  <conditionalFormatting sqref="D165:D169">
    <cfRule type="cellIs" dxfId="1801" priority="34" operator="equal">
      <formula>1</formula>
    </cfRule>
    <cfRule type="cellIs" dxfId="1800" priority="35" operator="equal">
      <formula>2</formula>
    </cfRule>
    <cfRule type="cellIs" dxfId="1799" priority="38" operator="equal">
      <formula>1</formula>
    </cfRule>
    <cfRule type="expression" dxfId="1798" priority="33">
      <formula>3</formula>
    </cfRule>
    <cfRule type="cellIs" dxfId="1797" priority="36" operator="equal">
      <formula>3</formula>
    </cfRule>
  </conditionalFormatting>
  <conditionalFormatting sqref="D169">
    <cfRule type="colorScale" priority="99">
      <colorScale>
        <cfvo type="num" val="0"/>
        <cfvo type="num" val="1"/>
        <cfvo type="num" val="2"/>
        <color theme="2" tint="-0.749992370372631"/>
        <color theme="3"/>
        <color theme="7"/>
      </colorScale>
    </cfRule>
    <cfRule type="colorScale" priority="97">
      <colorScale>
        <cfvo type="num" val="0"/>
        <cfvo type="percentile" val="50"/>
        <cfvo type="max"/>
        <color rgb="FFF8696B"/>
        <color rgb="FFFFEB84"/>
        <color rgb="FF63BE7B"/>
      </colorScale>
    </cfRule>
    <cfRule type="colorScale" priority="96">
      <colorScale>
        <cfvo type="num" val="0"/>
        <cfvo type="num" val="1"/>
        <cfvo type="num" val="2"/>
        <color rgb="FFFF0000"/>
        <color rgb="FFFFFF00"/>
        <color rgb="FF057D19"/>
      </colorScale>
    </cfRule>
    <cfRule type="colorScale" priority="98">
      <colorScale>
        <cfvo type="percent" val="&quot;*&quot;"/>
        <cfvo type="percentile" val="50"/>
        <cfvo type="max"/>
        <color theme="6"/>
        <color rgb="FFFFEB84"/>
        <color rgb="FF63BE7B"/>
      </colorScale>
    </cfRule>
    <cfRule type="cellIs" dxfId="1796" priority="109" operator="equal">
      <formula>3</formula>
    </cfRule>
    <cfRule type="cellIs" dxfId="1795" priority="108" operator="equal">
      <formula>2</formula>
    </cfRule>
    <cfRule type="cellIs" dxfId="1794" priority="107" operator="equal">
      <formula>1</formula>
    </cfRule>
    <cfRule type="cellIs" dxfId="1793" priority="106" operator="equal">
      <formula>0</formula>
    </cfRule>
    <cfRule type="cellIs" dxfId="1792" priority="104" operator="equal">
      <formula>2</formula>
    </cfRule>
  </conditionalFormatting>
  <conditionalFormatting sqref="D171:D176">
    <cfRule type="cellIs" dxfId="1791" priority="87" operator="equal">
      <formula>1</formula>
    </cfRule>
    <cfRule type="cellIs" dxfId="1790" priority="95" operator="equal">
      <formula>3</formula>
    </cfRule>
    <cfRule type="cellIs" dxfId="1789" priority="94" operator="equal">
      <formula>2</formula>
    </cfRule>
    <cfRule type="cellIs" dxfId="1788" priority="93" operator="equal">
      <formula>1</formula>
    </cfRule>
    <cfRule type="cellIs" dxfId="1787" priority="92" operator="equal">
      <formula>0</formula>
    </cfRule>
    <cfRule type="cellIs" dxfId="1786" priority="91" operator="equal">
      <formula>1</formula>
    </cfRule>
    <cfRule type="colorScale" priority="84">
      <colorScale>
        <cfvo type="percent" val="&quot;*&quot;"/>
        <cfvo type="percentile" val="50"/>
        <cfvo type="max"/>
        <color theme="6"/>
        <color rgb="FFFFEB84"/>
        <color rgb="FF63BE7B"/>
      </colorScale>
    </cfRule>
    <cfRule type="cellIs" dxfId="1785" priority="90" operator="equal">
      <formula>2</formula>
    </cfRule>
    <cfRule type="cellIs" dxfId="1784" priority="89" operator="equal">
      <formula>3</formula>
    </cfRule>
    <cfRule type="cellIs" dxfId="1783" priority="88" operator="equal">
      <formula>2</formula>
    </cfRule>
    <cfRule type="expression" dxfId="1782" priority="86">
      <formula>3</formula>
    </cfRule>
    <cfRule type="colorScale" priority="85">
      <colorScale>
        <cfvo type="num" val="0"/>
        <cfvo type="num" val="1"/>
        <cfvo type="num" val="2"/>
        <color theme="2" tint="-0.749992370372631"/>
        <color theme="3"/>
        <color theme="7"/>
      </colorScale>
    </cfRule>
    <cfRule type="colorScale" priority="83">
      <colorScale>
        <cfvo type="num" val="0"/>
        <cfvo type="percentile" val="50"/>
        <cfvo type="max"/>
        <color rgb="FFF8696B"/>
        <color rgb="FFFFEB84"/>
        <color rgb="FF63BE7B"/>
      </colorScale>
    </cfRule>
    <cfRule type="colorScale" priority="82">
      <colorScale>
        <cfvo type="num" val="0"/>
        <cfvo type="num" val="1"/>
        <cfvo type="num" val="2"/>
        <color rgb="FFFF0000"/>
        <color rgb="FFFFFF00"/>
        <color rgb="FF057D19"/>
      </colorScale>
    </cfRule>
  </conditionalFormatting>
  <conditionalFormatting sqref="D178:D181">
    <cfRule type="colorScale" priority="18">
      <colorScale>
        <cfvo type="num" val="0"/>
        <cfvo type="num" val="1"/>
        <cfvo type="num" val="2"/>
        <color theme="2" tint="-0.749992370372631"/>
        <color theme="3"/>
        <color theme="7"/>
      </colorScale>
    </cfRule>
    <cfRule type="colorScale" priority="17">
      <colorScale>
        <cfvo type="percent" val="&quot;*&quot;"/>
        <cfvo type="percentile" val="50"/>
        <cfvo type="max"/>
        <color theme="6"/>
        <color rgb="FFFFEB84"/>
        <color rgb="FF63BE7B"/>
      </colorScale>
    </cfRule>
    <cfRule type="colorScale" priority="16">
      <colorScale>
        <cfvo type="num" val="0"/>
        <cfvo type="percentile" val="50"/>
        <cfvo type="max"/>
        <color rgb="FFF8696B"/>
        <color rgb="FFFFEB84"/>
        <color rgb="FF63BE7B"/>
      </colorScale>
    </cfRule>
    <cfRule type="colorScale" priority="15">
      <colorScale>
        <cfvo type="num" val="0"/>
        <cfvo type="num" val="1"/>
        <cfvo type="num" val="2"/>
        <color rgb="FFFF0000"/>
        <color rgb="FFFFFF00"/>
        <color rgb="FF057D19"/>
      </colorScale>
    </cfRule>
    <cfRule type="cellIs" dxfId="1781" priority="28" operator="equal">
      <formula>3</formula>
    </cfRule>
    <cfRule type="cellIs" dxfId="1780" priority="27" operator="equal">
      <formula>2</formula>
    </cfRule>
    <cfRule type="cellIs" dxfId="1779" priority="26" operator="equal">
      <formula>1</formula>
    </cfRule>
    <cfRule type="cellIs" dxfId="1778" priority="25" operator="equal">
      <formula>0</formula>
    </cfRule>
    <cfRule type="cellIs" dxfId="1777" priority="23" operator="equal">
      <formula>2</formula>
    </cfRule>
  </conditionalFormatting>
  <conditionalFormatting sqref="D178:D182">
    <cfRule type="cellIs" dxfId="1776" priority="22" operator="equal">
      <formula>3</formula>
    </cfRule>
    <cfRule type="cellIs" dxfId="1775" priority="21" operator="equal">
      <formula>2</formula>
    </cfRule>
    <cfRule type="cellIs" dxfId="1774" priority="20" operator="equal">
      <formula>1</formula>
    </cfRule>
    <cfRule type="expression" dxfId="1773" priority="19">
      <formula>3</formula>
    </cfRule>
    <cfRule type="cellIs" dxfId="1772" priority="24" operator="equal">
      <formula>1</formula>
    </cfRule>
  </conditionalFormatting>
  <conditionalFormatting sqref="D182">
    <cfRule type="colorScale" priority="68">
      <colorScale>
        <cfvo type="num" val="0"/>
        <cfvo type="num" val="1"/>
        <cfvo type="num" val="2"/>
        <color rgb="FFFF0000"/>
        <color rgb="FFFFFF00"/>
        <color rgb="FF057D19"/>
      </colorScale>
    </cfRule>
    <cfRule type="colorScale" priority="69">
      <colorScale>
        <cfvo type="num" val="0"/>
        <cfvo type="percentile" val="50"/>
        <cfvo type="max"/>
        <color rgb="FFF8696B"/>
        <color rgb="FFFFEB84"/>
        <color rgb="FF63BE7B"/>
      </colorScale>
    </cfRule>
    <cfRule type="colorScale" priority="70">
      <colorScale>
        <cfvo type="percent" val="&quot;*&quot;"/>
        <cfvo type="percentile" val="50"/>
        <cfvo type="max"/>
        <color theme="6"/>
        <color rgb="FFFFEB84"/>
        <color rgb="FF63BE7B"/>
      </colorScale>
    </cfRule>
    <cfRule type="colorScale" priority="71">
      <colorScale>
        <cfvo type="num" val="0"/>
        <cfvo type="num" val="1"/>
        <cfvo type="num" val="2"/>
        <color theme="2" tint="-0.749992370372631"/>
        <color theme="3"/>
        <color theme="7"/>
      </colorScale>
    </cfRule>
    <cfRule type="cellIs" dxfId="1771" priority="76" operator="equal">
      <formula>2</formula>
    </cfRule>
    <cfRule type="cellIs" dxfId="1770" priority="78" operator="equal">
      <formula>0</formula>
    </cfRule>
    <cfRule type="cellIs" dxfId="1769" priority="79" operator="equal">
      <formula>1</formula>
    </cfRule>
    <cfRule type="cellIs" dxfId="1768" priority="80" operator="equal">
      <formula>2</formula>
    </cfRule>
    <cfRule type="cellIs" dxfId="1767" priority="81" operator="equal">
      <formula>3</formula>
    </cfRule>
  </conditionalFormatting>
  <conditionalFormatting sqref="D184:D187">
    <cfRule type="colorScale" priority="3">
      <colorScale>
        <cfvo type="percent" val="&quot;*&quot;"/>
        <cfvo type="percentile" val="50"/>
        <cfvo type="max"/>
        <color theme="6"/>
        <color rgb="FFFFEB84"/>
        <color rgb="FF63BE7B"/>
      </colorScale>
    </cfRule>
    <cfRule type="colorScale" priority="2">
      <colorScale>
        <cfvo type="num" val="0"/>
        <cfvo type="percentile" val="50"/>
        <cfvo type="max"/>
        <color rgb="FFF8696B"/>
        <color rgb="FFFFEB84"/>
        <color rgb="FF63BE7B"/>
      </colorScale>
    </cfRule>
    <cfRule type="colorScale" priority="1">
      <colorScale>
        <cfvo type="num" val="0"/>
        <cfvo type="num" val="1"/>
        <cfvo type="num" val="2"/>
        <color rgb="FFFF0000"/>
        <color rgb="FFFFFF00"/>
        <color rgb="FF057D19"/>
      </colorScale>
    </cfRule>
    <cfRule type="cellIs" dxfId="1766" priority="14" operator="equal">
      <formula>3</formula>
    </cfRule>
    <cfRule type="cellIs" dxfId="1765" priority="13" operator="equal">
      <formula>2</formula>
    </cfRule>
    <cfRule type="cellIs" dxfId="1764" priority="12" operator="equal">
      <formula>1</formula>
    </cfRule>
    <cfRule type="cellIs" dxfId="1763" priority="11" operator="equal">
      <formula>0</formula>
    </cfRule>
    <cfRule type="cellIs" dxfId="1762" priority="9" operator="equal">
      <formula>2</formula>
    </cfRule>
    <cfRule type="colorScale" priority="4">
      <colorScale>
        <cfvo type="num" val="0"/>
        <cfvo type="num" val="1"/>
        <cfvo type="num" val="2"/>
        <color theme="2" tint="-0.749992370372631"/>
        <color theme="3"/>
        <color theme="7"/>
      </colorScale>
    </cfRule>
  </conditionalFormatting>
  <conditionalFormatting sqref="D184:D189">
    <cfRule type="cellIs" dxfId="1761" priority="7" operator="equal">
      <formula>2</formula>
    </cfRule>
    <cfRule type="expression" dxfId="1760" priority="5">
      <formula>3</formula>
    </cfRule>
    <cfRule type="cellIs" dxfId="1759" priority="6" operator="equal">
      <formula>1</formula>
    </cfRule>
    <cfRule type="cellIs" dxfId="1758" priority="8" operator="equal">
      <formula>3</formula>
    </cfRule>
    <cfRule type="cellIs" dxfId="1757" priority="10" operator="equal">
      <formula>1</formula>
    </cfRule>
  </conditionalFormatting>
  <conditionalFormatting sqref="D188:D189">
    <cfRule type="cellIs" dxfId="1756" priority="2889" operator="equal">
      <formula>2</formula>
    </cfRule>
    <cfRule type="cellIs" dxfId="1755" priority="2893" operator="equal">
      <formula>2</formula>
    </cfRule>
    <cfRule type="colorScale" priority="2884">
      <colorScale>
        <cfvo type="num" val="0"/>
        <cfvo type="num" val="1"/>
        <cfvo type="num" val="2"/>
        <color theme="2" tint="-0.749992370372631"/>
        <color theme="3"/>
        <color theme="7"/>
      </colorScale>
    </cfRule>
    <cfRule type="colorScale" priority="2883">
      <colorScale>
        <cfvo type="percent" val="&quot;*&quot;"/>
        <cfvo type="percentile" val="50"/>
        <cfvo type="max"/>
        <color theme="6"/>
        <color rgb="FFFFEB84"/>
        <color rgb="FF63BE7B"/>
      </colorScale>
    </cfRule>
    <cfRule type="colorScale" priority="2882">
      <colorScale>
        <cfvo type="num" val="0"/>
        <cfvo type="percentile" val="50"/>
        <cfvo type="max"/>
        <color rgb="FFF8696B"/>
        <color rgb="FFFFEB84"/>
        <color rgb="FF63BE7B"/>
      </colorScale>
    </cfRule>
    <cfRule type="colorScale" priority="2881">
      <colorScale>
        <cfvo type="num" val="0"/>
        <cfvo type="num" val="1"/>
        <cfvo type="num" val="2"/>
        <color rgb="FFFF0000"/>
        <color rgb="FFFFFF00"/>
        <color rgb="FF057D19"/>
      </colorScale>
    </cfRule>
    <cfRule type="cellIs" dxfId="1754" priority="2894" operator="equal">
      <formula>3</formula>
    </cfRule>
    <cfRule type="cellIs" dxfId="1753" priority="2892" operator="equal">
      <formula>1</formula>
    </cfRule>
    <cfRule type="cellIs" dxfId="1752" priority="2891" operator="equal">
      <formula>0</formula>
    </cfRule>
  </conditionalFormatting>
  <conditionalFormatting sqref="F6">
    <cfRule type="cellIs" dxfId="1751" priority="1724" stopIfTrue="1" operator="greaterThan">
      <formula>0.8</formula>
    </cfRule>
    <cfRule type="cellIs" dxfId="1750" priority="1723" stopIfTrue="1" operator="equal">
      <formula>0.8</formula>
    </cfRule>
  </conditionalFormatting>
  <conditionalFormatting sqref="F7">
    <cfRule type="cellIs" dxfId="1749" priority="1726" stopIfTrue="1" operator="equal">
      <formula>0.5</formula>
    </cfRule>
    <cfRule type="cellIs" dxfId="1748" priority="1725" stopIfTrue="1" operator="greaterThan">
      <formula>0.5</formula>
    </cfRule>
  </conditionalFormatting>
  <conditionalFormatting sqref="F8">
    <cfRule type="cellIs" dxfId="1747" priority="1727" stopIfTrue="1" operator="lessThan">
      <formula>0.5</formula>
    </cfRule>
  </conditionalFormatting>
  <conditionalFormatting sqref="H12">
    <cfRule type="cellIs" dxfId="1746" priority="952" operator="lessThan">
      <formula>0.5</formula>
    </cfRule>
    <cfRule type="cellIs" dxfId="1745" priority="951" operator="equal">
      <formula>0.5</formula>
    </cfRule>
    <cfRule type="cellIs" dxfId="1744" priority="950" operator="greaterThan">
      <formula>0.5</formula>
    </cfRule>
    <cfRule type="cellIs" dxfId="1743" priority="949" operator="greaterThan">
      <formula>0.8</formula>
    </cfRule>
    <cfRule type="cellIs" dxfId="1742" priority="948" operator="equal">
      <formula>0.8</formula>
    </cfRule>
    <cfRule type="containsText" dxfId="1741" priority="947" operator="containsText" text="N/A">
      <formula>NOT(ISERROR(SEARCH("N/A",H12)))</formula>
    </cfRule>
  </conditionalFormatting>
  <conditionalFormatting sqref="H18">
    <cfRule type="cellIs" dxfId="1740" priority="44" operator="equal">
      <formula>0.8</formula>
    </cfRule>
    <cfRule type="cellIs" dxfId="1739" priority="45" operator="greaterThan">
      <formula>0.8</formula>
    </cfRule>
    <cfRule type="cellIs" dxfId="1738" priority="46" operator="greaterThan">
      <formula>0.5</formula>
    </cfRule>
    <cfRule type="cellIs" dxfId="1737" priority="47" operator="equal">
      <formula>0.5</formula>
    </cfRule>
    <cfRule type="cellIs" dxfId="1736" priority="48" operator="lessThan">
      <formula>0.5</formula>
    </cfRule>
    <cfRule type="containsText" dxfId="1735" priority="43" operator="containsText" text="N/A">
      <formula>NOT(ISERROR(SEARCH("N/A",H18)))</formula>
    </cfRule>
  </conditionalFormatting>
  <conditionalFormatting sqref="H24">
    <cfRule type="cellIs" dxfId="1734" priority="924" operator="equal">
      <formula>0.8</formula>
    </cfRule>
    <cfRule type="cellIs" dxfId="1733" priority="925" operator="greaterThan">
      <formula>0.8</formula>
    </cfRule>
    <cfRule type="cellIs" dxfId="1732" priority="926" operator="greaterThan">
      <formula>0.5</formula>
    </cfRule>
    <cfRule type="cellIs" dxfId="1731" priority="927" operator="equal">
      <formula>0.5</formula>
    </cfRule>
    <cfRule type="cellIs" dxfId="1730" priority="928" operator="lessThan">
      <formula>0.5</formula>
    </cfRule>
    <cfRule type="containsText" dxfId="1729" priority="923" operator="containsText" text="N/A">
      <formula>NOT(ISERROR(SEARCH("N/A",H24)))</formula>
    </cfRule>
  </conditionalFormatting>
  <conditionalFormatting sqref="H29">
    <cfRule type="containsText" dxfId="1728" priority="917" operator="containsText" text="N/A">
      <formula>NOT(ISERROR(SEARCH("N/A",H29)))</formula>
    </cfRule>
    <cfRule type="cellIs" dxfId="1727" priority="921" operator="equal">
      <formula>0.5</formula>
    </cfRule>
    <cfRule type="cellIs" dxfId="1726" priority="922" operator="lessThan">
      <formula>0.5</formula>
    </cfRule>
    <cfRule type="cellIs" dxfId="1725" priority="920" operator="greaterThan">
      <formula>0.5</formula>
    </cfRule>
    <cfRule type="cellIs" dxfId="1724" priority="919" operator="greaterThan">
      <formula>0.8</formula>
    </cfRule>
    <cfRule type="cellIs" dxfId="1723" priority="918" operator="equal">
      <formula>0.8</formula>
    </cfRule>
  </conditionalFormatting>
  <conditionalFormatting sqref="H35">
    <cfRule type="cellIs" dxfId="1722" priority="912" operator="equal">
      <formula>0.8</formula>
    </cfRule>
    <cfRule type="cellIs" dxfId="1721" priority="913" operator="greaterThan">
      <formula>0.8</formula>
    </cfRule>
    <cfRule type="cellIs" dxfId="1720" priority="914" operator="greaterThan">
      <formula>0.5</formula>
    </cfRule>
    <cfRule type="cellIs" dxfId="1719" priority="915" operator="equal">
      <formula>0.5</formula>
    </cfRule>
    <cfRule type="cellIs" dxfId="1718" priority="916" operator="lessThan">
      <formula>0.5</formula>
    </cfRule>
    <cfRule type="containsText" dxfId="1717" priority="911" operator="containsText" text="N/A">
      <formula>NOT(ISERROR(SEARCH("N/A",H35)))</formula>
    </cfRule>
  </conditionalFormatting>
  <conditionalFormatting sqref="H42">
    <cfRule type="containsText" dxfId="1716" priority="905" operator="containsText" text="N/A">
      <formula>NOT(ISERROR(SEARCH("N/A",H42)))</formula>
    </cfRule>
    <cfRule type="cellIs" dxfId="1715" priority="906" operator="equal">
      <formula>0.8</formula>
    </cfRule>
    <cfRule type="cellIs" dxfId="1714" priority="907" operator="greaterThan">
      <formula>0.8</formula>
    </cfRule>
    <cfRule type="cellIs" dxfId="1713" priority="908" operator="greaterThan">
      <formula>0.5</formula>
    </cfRule>
    <cfRule type="cellIs" dxfId="1712" priority="909" operator="equal">
      <formula>0.5</formula>
    </cfRule>
    <cfRule type="cellIs" dxfId="1711" priority="910" operator="lessThan">
      <formula>0.5</formula>
    </cfRule>
  </conditionalFormatting>
  <conditionalFormatting sqref="H48">
    <cfRule type="containsText" dxfId="1710" priority="899" operator="containsText" text="N/A">
      <formula>NOT(ISERROR(SEARCH("N/A",H48)))</formula>
    </cfRule>
    <cfRule type="cellIs" dxfId="1709" priority="901" operator="greaterThan">
      <formula>0.8</formula>
    </cfRule>
    <cfRule type="cellIs" dxfId="1708" priority="904" operator="lessThan">
      <formula>0.5</formula>
    </cfRule>
    <cfRule type="cellIs" dxfId="1707" priority="903" operator="equal">
      <formula>0.5</formula>
    </cfRule>
    <cfRule type="cellIs" dxfId="1706" priority="902" operator="greaterThan">
      <formula>0.5</formula>
    </cfRule>
    <cfRule type="cellIs" dxfId="1705" priority="900" operator="equal">
      <formula>0.8</formula>
    </cfRule>
  </conditionalFormatting>
  <conditionalFormatting sqref="H54">
    <cfRule type="containsText" dxfId="1704" priority="893" operator="containsText" text="N/A">
      <formula>NOT(ISERROR(SEARCH("N/A",H54)))</formula>
    </cfRule>
    <cfRule type="cellIs" dxfId="1703" priority="895" operator="greaterThan">
      <formula>0.8</formula>
    </cfRule>
    <cfRule type="cellIs" dxfId="1702" priority="898" operator="lessThan">
      <formula>0.5</formula>
    </cfRule>
    <cfRule type="cellIs" dxfId="1701" priority="897" operator="equal">
      <formula>0.5</formula>
    </cfRule>
    <cfRule type="cellIs" dxfId="1700" priority="896" operator="greaterThan">
      <formula>0.5</formula>
    </cfRule>
    <cfRule type="cellIs" dxfId="1699" priority="894" operator="equal">
      <formula>0.8</formula>
    </cfRule>
  </conditionalFormatting>
  <conditionalFormatting sqref="H60">
    <cfRule type="containsText" dxfId="1698" priority="887" operator="containsText" text="N/A">
      <formula>NOT(ISERROR(SEARCH("N/A",H60)))</formula>
    </cfRule>
    <cfRule type="cellIs" dxfId="1697" priority="892" operator="lessThan">
      <formula>0.5</formula>
    </cfRule>
    <cfRule type="cellIs" dxfId="1696" priority="891" operator="equal">
      <formula>0.5</formula>
    </cfRule>
    <cfRule type="cellIs" dxfId="1695" priority="890" operator="greaterThan">
      <formula>0.5</formula>
    </cfRule>
    <cfRule type="cellIs" dxfId="1694" priority="889" operator="greaterThan">
      <formula>0.8</formula>
    </cfRule>
    <cfRule type="cellIs" dxfId="1693" priority="888" operator="equal">
      <formula>0.8</formula>
    </cfRule>
  </conditionalFormatting>
  <conditionalFormatting sqref="H65">
    <cfRule type="cellIs" dxfId="1692" priority="886" operator="lessThan">
      <formula>0.5</formula>
    </cfRule>
    <cfRule type="cellIs" dxfId="1691" priority="885" operator="equal">
      <formula>0.5</formula>
    </cfRule>
    <cfRule type="cellIs" dxfId="1690" priority="884" operator="greaterThan">
      <formula>0.5</formula>
    </cfRule>
    <cfRule type="cellIs" dxfId="1689" priority="882" operator="equal">
      <formula>0.8</formula>
    </cfRule>
    <cfRule type="containsText" dxfId="1688" priority="881" operator="containsText" text="N/A">
      <formula>NOT(ISERROR(SEARCH("N/A",H65)))</formula>
    </cfRule>
    <cfRule type="cellIs" dxfId="1687" priority="883" operator="greaterThan">
      <formula>0.8</formula>
    </cfRule>
  </conditionalFormatting>
  <conditionalFormatting sqref="H70">
    <cfRule type="cellIs" dxfId="1686" priority="877" operator="greaterThan">
      <formula>0.8</formula>
    </cfRule>
    <cfRule type="cellIs" dxfId="1685" priority="876" operator="equal">
      <formula>0.8</formula>
    </cfRule>
    <cfRule type="containsText" dxfId="1684" priority="875" operator="containsText" text="N/A">
      <formula>NOT(ISERROR(SEARCH("N/A",H70)))</formula>
    </cfRule>
    <cfRule type="cellIs" dxfId="1683" priority="879" operator="equal">
      <formula>0.5</formula>
    </cfRule>
    <cfRule type="cellIs" dxfId="1682" priority="878" operator="greaterThan">
      <formula>0.5</formula>
    </cfRule>
    <cfRule type="cellIs" dxfId="1681" priority="880" operator="lessThan">
      <formula>0.5</formula>
    </cfRule>
  </conditionalFormatting>
  <conditionalFormatting sqref="H77">
    <cfRule type="cellIs" dxfId="1680" priority="873" operator="equal">
      <formula>0.5</formula>
    </cfRule>
    <cfRule type="cellIs" dxfId="1679" priority="872" operator="greaterThan">
      <formula>0.5</formula>
    </cfRule>
    <cfRule type="cellIs" dxfId="1678" priority="871" operator="greaterThan">
      <formula>0.8</formula>
    </cfRule>
    <cfRule type="cellIs" dxfId="1677" priority="870" operator="equal">
      <formula>0.8</formula>
    </cfRule>
    <cfRule type="containsText" dxfId="1676" priority="869" operator="containsText" text="N/A">
      <formula>NOT(ISERROR(SEARCH("N/A",H77)))</formula>
    </cfRule>
    <cfRule type="cellIs" dxfId="1675" priority="874" operator="lessThan">
      <formula>0.5</formula>
    </cfRule>
  </conditionalFormatting>
  <conditionalFormatting sqref="H84">
    <cfRule type="containsText" dxfId="1674" priority="863" operator="containsText" text="N/A">
      <formula>NOT(ISERROR(SEARCH("N/A",H84)))</formula>
    </cfRule>
    <cfRule type="cellIs" dxfId="1673" priority="864" operator="equal">
      <formula>0.8</formula>
    </cfRule>
    <cfRule type="cellIs" dxfId="1672" priority="867" operator="equal">
      <formula>0.5</formula>
    </cfRule>
    <cfRule type="cellIs" dxfId="1671" priority="865" operator="greaterThan">
      <formula>0.8</formula>
    </cfRule>
    <cfRule type="cellIs" dxfId="1670" priority="866" operator="greaterThan">
      <formula>0.5</formula>
    </cfRule>
    <cfRule type="cellIs" dxfId="1669" priority="868" operator="lessThan">
      <formula>0.5</formula>
    </cfRule>
  </conditionalFormatting>
  <conditionalFormatting sqref="H91">
    <cfRule type="containsText" dxfId="1668" priority="857" operator="containsText" text="N/A">
      <formula>NOT(ISERROR(SEARCH("N/A",H91)))</formula>
    </cfRule>
    <cfRule type="cellIs" dxfId="1667" priority="858" operator="equal">
      <formula>0.8</formula>
    </cfRule>
    <cfRule type="cellIs" dxfId="1666" priority="859" operator="greaterThan">
      <formula>0.8</formula>
    </cfRule>
    <cfRule type="cellIs" dxfId="1665" priority="861" operator="equal">
      <formula>0.5</formula>
    </cfRule>
    <cfRule type="cellIs" dxfId="1664" priority="862" operator="lessThan">
      <formula>0.5</formula>
    </cfRule>
    <cfRule type="cellIs" dxfId="1663" priority="860" operator="greaterThan">
      <formula>0.5</formula>
    </cfRule>
  </conditionalFormatting>
  <conditionalFormatting sqref="H97">
    <cfRule type="cellIs" dxfId="1662" priority="852" operator="equal">
      <formula>0.8</formula>
    </cfRule>
    <cfRule type="cellIs" dxfId="1661" priority="854" operator="greaterThan">
      <formula>0.5</formula>
    </cfRule>
    <cfRule type="cellIs" dxfId="1660" priority="855" operator="equal">
      <formula>0.5</formula>
    </cfRule>
    <cfRule type="cellIs" dxfId="1659" priority="856" operator="lessThan">
      <formula>0.5</formula>
    </cfRule>
    <cfRule type="containsText" dxfId="1658" priority="851" operator="containsText" text="N/A">
      <formula>NOT(ISERROR(SEARCH("N/A",H97)))</formula>
    </cfRule>
    <cfRule type="cellIs" dxfId="1657" priority="853" operator="greaterThan">
      <formula>0.8</formula>
    </cfRule>
  </conditionalFormatting>
  <conditionalFormatting sqref="H102">
    <cfRule type="cellIs" dxfId="1656" priority="850" operator="lessThan">
      <formula>0.5</formula>
    </cfRule>
    <cfRule type="containsText" dxfId="1655" priority="845" operator="containsText" text="N/A">
      <formula>NOT(ISERROR(SEARCH("N/A",H102)))</formula>
    </cfRule>
    <cfRule type="cellIs" dxfId="1654" priority="846" operator="equal">
      <formula>0.8</formula>
    </cfRule>
    <cfRule type="cellIs" dxfId="1653" priority="847" operator="greaterThan">
      <formula>0.8</formula>
    </cfRule>
    <cfRule type="cellIs" dxfId="1652" priority="848" operator="greaterThan">
      <formula>0.5</formula>
    </cfRule>
    <cfRule type="cellIs" dxfId="1651" priority="849" operator="equal">
      <formula>0.5</formula>
    </cfRule>
  </conditionalFormatting>
  <conditionalFormatting sqref="H107">
    <cfRule type="cellIs" dxfId="1650" priority="842" operator="greaterThan">
      <formula>0.5</formula>
    </cfRule>
    <cfRule type="containsText" dxfId="1649" priority="839" operator="containsText" text="N/A">
      <formula>NOT(ISERROR(SEARCH("N/A",H107)))</formula>
    </cfRule>
    <cfRule type="cellIs" dxfId="1648" priority="840" operator="equal">
      <formula>0.8</formula>
    </cfRule>
    <cfRule type="cellIs" dxfId="1647" priority="841" operator="greaterThan">
      <formula>0.8</formula>
    </cfRule>
    <cfRule type="cellIs" dxfId="1646" priority="843" operator="equal">
      <formula>0.5</formula>
    </cfRule>
    <cfRule type="cellIs" dxfId="1645" priority="844" operator="lessThan">
      <formula>0.5</formula>
    </cfRule>
  </conditionalFormatting>
  <conditionalFormatting sqref="H113">
    <cfRule type="containsText" dxfId="1644" priority="833" operator="containsText" text="N/A">
      <formula>NOT(ISERROR(SEARCH("N/A",H113)))</formula>
    </cfRule>
    <cfRule type="cellIs" dxfId="1643" priority="838" operator="lessThan">
      <formula>0.5</formula>
    </cfRule>
    <cfRule type="cellIs" dxfId="1642" priority="837" operator="equal">
      <formula>0.5</formula>
    </cfRule>
    <cfRule type="cellIs" dxfId="1641" priority="836" operator="greaterThan">
      <formula>0.5</formula>
    </cfRule>
    <cfRule type="cellIs" dxfId="1640" priority="835" operator="greaterThan">
      <formula>0.8</formula>
    </cfRule>
    <cfRule type="cellIs" dxfId="1639" priority="834" operator="equal">
      <formula>0.8</formula>
    </cfRule>
  </conditionalFormatting>
  <conditionalFormatting sqref="H119">
    <cfRule type="cellIs" dxfId="1638" priority="830" operator="greaterThan">
      <formula>0.5</formula>
    </cfRule>
    <cfRule type="cellIs" dxfId="1637" priority="829" operator="greaterThan">
      <formula>0.8</formula>
    </cfRule>
    <cfRule type="cellIs" dxfId="1636" priority="828" operator="equal">
      <formula>0.8</formula>
    </cfRule>
    <cfRule type="containsText" dxfId="1635" priority="827" operator="containsText" text="N/A">
      <formula>NOT(ISERROR(SEARCH("N/A",H119)))</formula>
    </cfRule>
    <cfRule type="cellIs" dxfId="1634" priority="831" operator="equal">
      <formula>0.5</formula>
    </cfRule>
    <cfRule type="cellIs" dxfId="1633" priority="832" operator="lessThan">
      <formula>0.5</formula>
    </cfRule>
  </conditionalFormatting>
  <conditionalFormatting sqref="H125">
    <cfRule type="cellIs" dxfId="1632" priority="825" operator="equal">
      <formula>0.5</formula>
    </cfRule>
    <cfRule type="cellIs" dxfId="1631" priority="826" operator="lessThan">
      <formula>0.5</formula>
    </cfRule>
    <cfRule type="containsText" dxfId="1630" priority="821" operator="containsText" text="N/A">
      <formula>NOT(ISERROR(SEARCH("N/A",H125)))</formula>
    </cfRule>
    <cfRule type="cellIs" dxfId="1629" priority="822" operator="equal">
      <formula>0.8</formula>
    </cfRule>
    <cfRule type="cellIs" dxfId="1628" priority="823" operator="greaterThan">
      <formula>0.8</formula>
    </cfRule>
    <cfRule type="cellIs" dxfId="1627" priority="824" operator="greaterThan">
      <formula>0.5</formula>
    </cfRule>
  </conditionalFormatting>
  <conditionalFormatting sqref="H131">
    <cfRule type="containsText" dxfId="1626" priority="815" operator="containsText" text="N/A">
      <formula>NOT(ISERROR(SEARCH("N/A",H131)))</formula>
    </cfRule>
    <cfRule type="cellIs" dxfId="1625" priority="816" operator="equal">
      <formula>0.8</formula>
    </cfRule>
    <cfRule type="cellIs" dxfId="1624" priority="817" operator="greaterThan">
      <formula>0.8</formula>
    </cfRule>
    <cfRule type="cellIs" dxfId="1623" priority="818" operator="greaterThan">
      <formula>0.5</formula>
    </cfRule>
    <cfRule type="cellIs" dxfId="1622" priority="820" operator="lessThan">
      <formula>0.5</formula>
    </cfRule>
    <cfRule type="cellIs" dxfId="1621" priority="819" operator="equal">
      <formula>0.5</formula>
    </cfRule>
  </conditionalFormatting>
  <conditionalFormatting sqref="H137">
    <cfRule type="cellIs" dxfId="1620" priority="813" operator="equal">
      <formula>0.5</formula>
    </cfRule>
    <cfRule type="containsText" dxfId="1619" priority="809" operator="containsText" text="N/A">
      <formula>NOT(ISERROR(SEARCH("N/A",H137)))</formula>
    </cfRule>
    <cfRule type="cellIs" dxfId="1618" priority="810" operator="equal">
      <formula>0.8</formula>
    </cfRule>
    <cfRule type="cellIs" dxfId="1617" priority="811" operator="greaterThan">
      <formula>0.8</formula>
    </cfRule>
    <cfRule type="cellIs" dxfId="1616" priority="812" operator="greaterThan">
      <formula>0.5</formula>
    </cfRule>
    <cfRule type="cellIs" dxfId="1615" priority="814" operator="lessThan">
      <formula>0.5</formula>
    </cfRule>
  </conditionalFormatting>
  <conditionalFormatting sqref="H144">
    <cfRule type="cellIs" dxfId="1614" priority="808" operator="lessThan">
      <formula>0.5</formula>
    </cfRule>
    <cfRule type="cellIs" dxfId="1613" priority="807" operator="equal">
      <formula>0.5</formula>
    </cfRule>
    <cfRule type="cellIs" dxfId="1612" priority="806" operator="greaterThan">
      <formula>0.5</formula>
    </cfRule>
    <cfRule type="cellIs" dxfId="1611" priority="805" operator="greaterThan">
      <formula>0.8</formula>
    </cfRule>
    <cfRule type="cellIs" dxfId="1610" priority="804" operator="equal">
      <formula>0.8</formula>
    </cfRule>
    <cfRule type="containsText" dxfId="1609" priority="803" operator="containsText" text="N/A">
      <formula>NOT(ISERROR(SEARCH("N/A",H144)))</formula>
    </cfRule>
  </conditionalFormatting>
  <conditionalFormatting sqref="H151">
    <cfRule type="containsText" dxfId="1608" priority="797" operator="containsText" text="N/A">
      <formula>NOT(ISERROR(SEARCH("N/A",H151)))</formula>
    </cfRule>
    <cfRule type="cellIs" dxfId="1607" priority="802" operator="lessThan">
      <formula>0.5</formula>
    </cfRule>
    <cfRule type="cellIs" dxfId="1606" priority="801" operator="equal">
      <formula>0.5</formula>
    </cfRule>
    <cfRule type="cellIs" dxfId="1605" priority="800" operator="greaterThan">
      <formula>0.5</formula>
    </cfRule>
    <cfRule type="cellIs" dxfId="1604" priority="799" operator="greaterThan">
      <formula>0.8</formula>
    </cfRule>
    <cfRule type="cellIs" dxfId="1603" priority="798" operator="equal">
      <formula>0.8</formula>
    </cfRule>
  </conditionalFormatting>
  <conditionalFormatting sqref="H157">
    <cfRule type="containsText" dxfId="1602" priority="791" operator="containsText" text="N/A">
      <formula>NOT(ISERROR(SEARCH("N/A",H157)))</formula>
    </cfRule>
    <cfRule type="cellIs" dxfId="1601" priority="796" operator="lessThan">
      <formula>0.5</formula>
    </cfRule>
    <cfRule type="cellIs" dxfId="1600" priority="795" operator="equal">
      <formula>0.5</formula>
    </cfRule>
    <cfRule type="cellIs" dxfId="1599" priority="794" operator="greaterThan">
      <formula>0.5</formula>
    </cfRule>
    <cfRule type="cellIs" dxfId="1598" priority="793" operator="greaterThan">
      <formula>0.8</formula>
    </cfRule>
    <cfRule type="cellIs" dxfId="1597" priority="792" operator="equal">
      <formula>0.8</formula>
    </cfRule>
  </conditionalFormatting>
  <conditionalFormatting sqref="H164">
    <cfRule type="containsText" dxfId="1596" priority="785" operator="containsText" text="N/A">
      <formula>NOT(ISERROR(SEARCH("N/A",H164)))</formula>
    </cfRule>
    <cfRule type="cellIs" dxfId="1595" priority="788" operator="greaterThan">
      <formula>0.5</formula>
    </cfRule>
    <cfRule type="cellIs" dxfId="1594" priority="786" operator="equal">
      <formula>0.8</formula>
    </cfRule>
    <cfRule type="cellIs" dxfId="1593" priority="787" operator="greaterThan">
      <formula>0.8</formula>
    </cfRule>
    <cfRule type="cellIs" dxfId="1592" priority="789" operator="equal">
      <formula>0.5</formula>
    </cfRule>
    <cfRule type="cellIs" dxfId="1591" priority="790" operator="lessThan">
      <formula>0.5</formula>
    </cfRule>
  </conditionalFormatting>
  <conditionalFormatting sqref="H170">
    <cfRule type="cellIs" dxfId="1590" priority="782" operator="greaterThan">
      <formula>0.5</formula>
    </cfRule>
    <cfRule type="cellIs" dxfId="1589" priority="783" operator="equal">
      <formula>0.5</formula>
    </cfRule>
    <cfRule type="cellIs" dxfId="1588" priority="784" operator="lessThan">
      <formula>0.5</formula>
    </cfRule>
    <cfRule type="containsText" dxfId="1587" priority="779" operator="containsText" text="N/A">
      <formula>NOT(ISERROR(SEARCH("N/A",H170)))</formula>
    </cfRule>
    <cfRule type="cellIs" dxfId="1586" priority="780" operator="equal">
      <formula>0.8</formula>
    </cfRule>
    <cfRule type="cellIs" dxfId="1585" priority="781" operator="greaterThan">
      <formula>0.8</formula>
    </cfRule>
  </conditionalFormatting>
  <conditionalFormatting sqref="H177">
    <cfRule type="cellIs" dxfId="1584" priority="776" operator="greaterThan">
      <formula>0.5</formula>
    </cfRule>
    <cfRule type="cellIs" dxfId="1583" priority="777" operator="equal">
      <formula>0.5</formula>
    </cfRule>
    <cfRule type="cellIs" dxfId="1582" priority="778" operator="lessThan">
      <formula>0.5</formula>
    </cfRule>
    <cfRule type="cellIs" dxfId="1581" priority="775" operator="greaterThan">
      <formula>0.8</formula>
    </cfRule>
    <cfRule type="cellIs" dxfId="1580" priority="774" operator="equal">
      <formula>0.8</formula>
    </cfRule>
    <cfRule type="containsText" dxfId="1579" priority="773" operator="containsText" text="N/A">
      <formula>NOT(ISERROR(SEARCH("N/A",H177)))</formula>
    </cfRule>
  </conditionalFormatting>
  <conditionalFormatting sqref="H189">
    <cfRule type="cellIs" dxfId="1578" priority="49" operator="equal">
      <formula>0.8</formula>
    </cfRule>
    <cfRule type="cellIs" dxfId="1577" priority="53" operator="lessThan">
      <formula>0.5</formula>
    </cfRule>
    <cfRule type="cellIs" dxfId="1576" priority="52" operator="equal">
      <formula>0.5</formula>
    </cfRule>
    <cfRule type="cellIs" dxfId="1575" priority="51" operator="greaterThan">
      <formula>0.5</formula>
    </cfRule>
    <cfRule type="cellIs" dxfId="1574" priority="50" operator="greaterThan">
      <formula>0.8</formula>
    </cfRule>
  </conditionalFormatting>
  <conditionalFormatting sqref="H183:I183">
    <cfRule type="cellIs" dxfId="1573" priority="484" operator="lessThan">
      <formula>0.5</formula>
    </cfRule>
    <cfRule type="cellIs" dxfId="1572" priority="483" operator="equal">
      <formula>0.5</formula>
    </cfRule>
    <cfRule type="cellIs" dxfId="1571" priority="482" operator="greaterThan">
      <formula>0.5</formula>
    </cfRule>
    <cfRule type="cellIs" dxfId="1570" priority="481" operator="greaterThan">
      <formula>0.8</formula>
    </cfRule>
    <cfRule type="containsText" dxfId="1569" priority="479" operator="containsText" text="N/A">
      <formula>NOT(ISERROR(SEARCH("N/A",H183)))</formula>
    </cfRule>
    <cfRule type="cellIs" dxfId="1568" priority="480" operator="equal">
      <formula>0.8</formula>
    </cfRule>
  </conditionalFormatting>
  <conditionalFormatting sqref="I12">
    <cfRule type="containsText" dxfId="1567" priority="769" operator="containsText" text="NOT MET">
      <formula>NOT(ISERROR(SEARCH("NOT MET",I12)))</formula>
    </cfRule>
    <cfRule type="containsText" dxfId="1566" priority="768" operator="containsText" text="MET">
      <formula>NOT(ISERROR(SEARCH("MET",I12)))</formula>
    </cfRule>
    <cfRule type="containsText" dxfId="1565" priority="770" operator="containsText" text="PARTIAL MET">
      <formula>NOT(ISERROR(SEARCH("PARTIAL MET",I12)))</formula>
    </cfRule>
    <cfRule type="containsText" dxfId="1564" priority="771" operator="containsText" text="MET">
      <formula>NOT(ISERROR(SEARCH("MET",I12)))</formula>
    </cfRule>
    <cfRule type="containsText" dxfId="1563" priority="767" operator="containsText" text="PARTIAL MET">
      <formula>NOT(ISERROR(SEARCH("PARTIAL MET",I12)))</formula>
    </cfRule>
    <cfRule type="containsText" dxfId="1561" priority="766" operator="containsText" text="NOT MET">
      <formula>NOT(ISERROR(SEARCH("NOT MET",I12)))</formula>
    </cfRule>
  </conditionalFormatting>
  <conditionalFormatting sqref="I18">
    <cfRule type="containsText" dxfId="1559" priority="764" operator="containsText" text="MET">
      <formula>NOT(ISERROR(SEARCH("MET",I18)))</formula>
    </cfRule>
    <cfRule type="containsText" dxfId="1558" priority="763" operator="containsText" text="PARTIAL MET">
      <formula>NOT(ISERROR(SEARCH("PARTIAL MET",I18)))</formula>
    </cfRule>
    <cfRule type="containsText" dxfId="1557" priority="762" operator="containsText" text="NOT MET">
      <formula>NOT(ISERROR(SEARCH("NOT MET",I18)))</formula>
    </cfRule>
    <cfRule type="containsText" dxfId="1556" priority="761" operator="containsText" text="MET">
      <formula>NOT(ISERROR(SEARCH("MET",I18)))</formula>
    </cfRule>
    <cfRule type="containsText" dxfId="1555" priority="760" operator="containsText" text="PARTIAL MET">
      <formula>NOT(ISERROR(SEARCH("PARTIAL MET",I18)))</formula>
    </cfRule>
    <cfRule type="containsText" dxfId="1554" priority="759" operator="containsText" text="NOT MET">
      <formula>NOT(ISERROR(SEARCH("NOT MET",I18)))</formula>
    </cfRule>
  </conditionalFormatting>
  <conditionalFormatting sqref="I24">
    <cfRule type="containsText" dxfId="1553" priority="757" operator="containsText" text="MET">
      <formula>NOT(ISERROR(SEARCH("MET",I24)))</formula>
    </cfRule>
    <cfRule type="containsText" dxfId="1552" priority="752" operator="containsText" text="NOT MET">
      <formula>NOT(ISERROR(SEARCH("NOT MET",I24)))</formula>
    </cfRule>
    <cfRule type="containsText" dxfId="1551" priority="753" operator="containsText" text="PARTIAL MET">
      <formula>NOT(ISERROR(SEARCH("PARTIAL MET",I24)))</formula>
    </cfRule>
    <cfRule type="containsText" dxfId="1550" priority="754" operator="containsText" text="MET">
      <formula>NOT(ISERROR(SEARCH("MET",I24)))</formula>
    </cfRule>
    <cfRule type="containsText" dxfId="1549" priority="755" operator="containsText" text="NOT MET">
      <formula>NOT(ISERROR(SEARCH("NOT MET",I24)))</formula>
    </cfRule>
    <cfRule type="containsText" dxfId="1548" priority="756" operator="containsText" text="PARTIAL MET">
      <formula>NOT(ISERROR(SEARCH("PARTIAL MET",I24)))</formula>
    </cfRule>
  </conditionalFormatting>
  <conditionalFormatting sqref="I29">
    <cfRule type="containsText" dxfId="1546" priority="750" operator="containsText" text="MET">
      <formula>NOT(ISERROR(SEARCH("MET",I29)))</formula>
    </cfRule>
    <cfRule type="containsText" dxfId="1545" priority="748" operator="containsText" text="NOT MET">
      <formula>NOT(ISERROR(SEARCH("NOT MET",I29)))</formula>
    </cfRule>
    <cfRule type="containsText" dxfId="1544" priority="749" operator="containsText" text="PARTIAL MET">
      <formula>NOT(ISERROR(SEARCH("PARTIAL MET",I29)))</formula>
    </cfRule>
    <cfRule type="containsText" dxfId="1543" priority="747" operator="containsText" text="MET">
      <formula>NOT(ISERROR(SEARCH("MET",I29)))</formula>
    </cfRule>
    <cfRule type="containsText" dxfId="1541" priority="745" operator="containsText" text="NOT MET">
      <formula>NOT(ISERROR(SEARCH("NOT MET",I29)))</formula>
    </cfRule>
    <cfRule type="containsText" dxfId="1540" priority="746" operator="containsText" text="PARTIAL MET">
      <formula>NOT(ISERROR(SEARCH("PARTIAL MET",I29)))</formula>
    </cfRule>
  </conditionalFormatting>
  <conditionalFormatting sqref="I35">
    <cfRule type="containsText" dxfId="1539" priority="741" operator="containsText" text="NOT MET">
      <formula>NOT(ISERROR(SEARCH("NOT MET",I35)))</formula>
    </cfRule>
    <cfRule type="containsText" dxfId="1538" priority="742" operator="containsText" text="PARTIAL MET">
      <formula>NOT(ISERROR(SEARCH("PARTIAL MET",I35)))</formula>
    </cfRule>
    <cfRule type="containsText" dxfId="1536" priority="743" operator="containsText" text="MET">
      <formula>NOT(ISERROR(SEARCH("MET",I35)))</formula>
    </cfRule>
    <cfRule type="containsText" dxfId="1535" priority="739" operator="containsText" text="PARTIAL MET">
      <formula>NOT(ISERROR(SEARCH("PARTIAL MET",I35)))</formula>
    </cfRule>
    <cfRule type="containsText" dxfId="1534" priority="738" operator="containsText" text="NOT MET">
      <formula>NOT(ISERROR(SEARCH("NOT MET",I35)))</formula>
    </cfRule>
    <cfRule type="containsText" dxfId="1533" priority="740" operator="containsText" text="MET">
      <formula>NOT(ISERROR(SEARCH("MET",I35)))</formula>
    </cfRule>
  </conditionalFormatting>
  <conditionalFormatting sqref="I42">
    <cfRule type="containsText" dxfId="1532" priority="731" operator="containsText" text="NOT MET">
      <formula>NOT(ISERROR(SEARCH("NOT MET",I42)))</formula>
    </cfRule>
    <cfRule type="containsText" dxfId="1531" priority="736" operator="containsText" text="MET">
      <formula>NOT(ISERROR(SEARCH("MET",I42)))</formula>
    </cfRule>
    <cfRule type="containsText" dxfId="1529" priority="734" operator="containsText" text="NOT MET">
      <formula>NOT(ISERROR(SEARCH("NOT MET",I42)))</formula>
    </cfRule>
    <cfRule type="containsText" dxfId="1528" priority="733" operator="containsText" text="MET">
      <formula>NOT(ISERROR(SEARCH("MET",I42)))</formula>
    </cfRule>
    <cfRule type="containsText" dxfId="1527" priority="732" operator="containsText" text="PARTIAL MET">
      <formula>NOT(ISERROR(SEARCH("PARTIAL MET",I42)))</formula>
    </cfRule>
    <cfRule type="containsText" dxfId="1526" priority="735" operator="containsText" text="PARTIAL MET">
      <formula>NOT(ISERROR(SEARCH("PARTIAL MET",I42)))</formula>
    </cfRule>
  </conditionalFormatting>
  <conditionalFormatting sqref="I48">
    <cfRule type="containsText" dxfId="1525" priority="729" operator="containsText" text="MET">
      <formula>NOT(ISERROR(SEARCH("MET",I48)))</formula>
    </cfRule>
    <cfRule type="containsText" dxfId="1523" priority="724" operator="containsText" text="NOT MET">
      <formula>NOT(ISERROR(SEARCH("NOT MET",I48)))</formula>
    </cfRule>
    <cfRule type="containsText" dxfId="1522" priority="725" operator="containsText" text="PARTIAL MET">
      <formula>NOT(ISERROR(SEARCH("PARTIAL MET",I48)))</formula>
    </cfRule>
    <cfRule type="containsText" dxfId="1521" priority="726" operator="containsText" text="MET">
      <formula>NOT(ISERROR(SEARCH("MET",I48)))</formula>
    </cfRule>
    <cfRule type="containsText" dxfId="1520" priority="727" operator="containsText" text="NOT MET">
      <formula>NOT(ISERROR(SEARCH("NOT MET",I48)))</formula>
    </cfRule>
    <cfRule type="containsText" dxfId="1519" priority="728" operator="containsText" text="PARTIAL MET">
      <formula>NOT(ISERROR(SEARCH("PARTIAL MET",I48)))</formula>
    </cfRule>
  </conditionalFormatting>
  <conditionalFormatting sqref="I54">
    <cfRule type="containsText" dxfId="1518" priority="717" operator="containsText" text="NOT MET">
      <formula>NOT(ISERROR(SEARCH("NOT MET",I54)))</formula>
    </cfRule>
    <cfRule type="containsText" dxfId="1517" priority="719" operator="containsText" text="MET">
      <formula>NOT(ISERROR(SEARCH("MET",I54)))</formula>
    </cfRule>
    <cfRule type="containsText" dxfId="1516" priority="720" operator="containsText" text="NOT MET">
      <formula>NOT(ISERROR(SEARCH("NOT MET",I54)))</formula>
    </cfRule>
    <cfRule type="containsText" dxfId="1515" priority="721" operator="containsText" text="PARTIAL MET">
      <formula>NOT(ISERROR(SEARCH("PARTIAL MET",I54)))</formula>
    </cfRule>
    <cfRule type="containsText" dxfId="1514" priority="722" operator="containsText" text="MET">
      <formula>NOT(ISERROR(SEARCH("MET",I54)))</formula>
    </cfRule>
    <cfRule type="containsText" dxfId="1512" priority="718" operator="containsText" text="PARTIAL MET">
      <formula>NOT(ISERROR(SEARCH("PARTIAL MET",I54)))</formula>
    </cfRule>
  </conditionalFormatting>
  <conditionalFormatting sqref="I60">
    <cfRule type="containsText" dxfId="1511" priority="715" operator="containsText" text="MET">
      <formula>NOT(ISERROR(SEARCH("MET",I60)))</formula>
    </cfRule>
    <cfRule type="containsText" dxfId="1509" priority="710" operator="containsText" text="NOT MET">
      <formula>NOT(ISERROR(SEARCH("NOT MET",I60)))</formula>
    </cfRule>
    <cfRule type="containsText" dxfId="1508" priority="711" operator="containsText" text="PARTIAL MET">
      <formula>NOT(ISERROR(SEARCH("PARTIAL MET",I60)))</formula>
    </cfRule>
    <cfRule type="containsText" dxfId="1507" priority="712" operator="containsText" text="MET">
      <formula>NOT(ISERROR(SEARCH("MET",I60)))</formula>
    </cfRule>
    <cfRule type="containsText" dxfId="1506" priority="713" operator="containsText" text="NOT MET">
      <formula>NOT(ISERROR(SEARCH("NOT MET",I60)))</formula>
    </cfRule>
    <cfRule type="containsText" dxfId="1505" priority="714" operator="containsText" text="PARTIAL MET">
      <formula>NOT(ISERROR(SEARCH("PARTIAL MET",I60)))</formula>
    </cfRule>
  </conditionalFormatting>
  <conditionalFormatting sqref="I65">
    <cfRule type="containsText" dxfId="1504" priority="703" operator="containsText" text="NOT MET">
      <formula>NOT(ISERROR(SEARCH("NOT MET",I65)))</formula>
    </cfRule>
    <cfRule type="containsText" dxfId="1503" priority="704" operator="containsText" text="PARTIAL MET">
      <formula>NOT(ISERROR(SEARCH("PARTIAL MET",I65)))</formula>
    </cfRule>
    <cfRule type="containsText" dxfId="1501" priority="708" operator="containsText" text="MET">
      <formula>NOT(ISERROR(SEARCH("MET",I65)))</formula>
    </cfRule>
    <cfRule type="containsText" dxfId="1500" priority="707" operator="containsText" text="PARTIAL MET">
      <formula>NOT(ISERROR(SEARCH("PARTIAL MET",I65)))</formula>
    </cfRule>
    <cfRule type="containsText" dxfId="1499" priority="706" operator="containsText" text="NOT MET">
      <formula>NOT(ISERROR(SEARCH("NOT MET",I65)))</formula>
    </cfRule>
    <cfRule type="containsText" dxfId="1498" priority="705" operator="containsText" text="MET">
      <formula>NOT(ISERROR(SEARCH("MET",I65)))</formula>
    </cfRule>
  </conditionalFormatting>
  <conditionalFormatting sqref="I70">
    <cfRule type="containsText" dxfId="1497" priority="696" operator="containsText" text="NOT MET">
      <formula>NOT(ISERROR(SEARCH("NOT MET",I70)))</formula>
    </cfRule>
    <cfRule type="containsText" dxfId="1495" priority="701" operator="containsText" text="MET">
      <formula>NOT(ISERROR(SEARCH("MET",I70)))</formula>
    </cfRule>
    <cfRule type="containsText" dxfId="1494" priority="700" operator="containsText" text="PARTIAL MET">
      <formula>NOT(ISERROR(SEARCH("PARTIAL MET",I70)))</formula>
    </cfRule>
    <cfRule type="containsText" dxfId="1493" priority="699" operator="containsText" text="NOT MET">
      <formula>NOT(ISERROR(SEARCH("NOT MET",I70)))</formula>
    </cfRule>
    <cfRule type="containsText" dxfId="1492" priority="698" operator="containsText" text="MET">
      <formula>NOT(ISERROR(SEARCH("MET",I70)))</formula>
    </cfRule>
    <cfRule type="containsText" dxfId="1491" priority="697" operator="containsText" text="PARTIAL MET">
      <formula>NOT(ISERROR(SEARCH("PARTIAL MET",I70)))</formula>
    </cfRule>
  </conditionalFormatting>
  <conditionalFormatting sqref="I77">
    <cfRule type="containsText" dxfId="1489" priority="694" operator="containsText" text="MET">
      <formula>NOT(ISERROR(SEARCH("MET",I77)))</formula>
    </cfRule>
    <cfRule type="containsText" dxfId="1488" priority="693" operator="containsText" text="PARTIAL MET">
      <formula>NOT(ISERROR(SEARCH("PARTIAL MET",I77)))</formula>
    </cfRule>
    <cfRule type="containsText" dxfId="1487" priority="692" operator="containsText" text="NOT MET">
      <formula>NOT(ISERROR(SEARCH("NOT MET",I77)))</formula>
    </cfRule>
    <cfRule type="containsText" dxfId="1486" priority="691" operator="containsText" text="MET">
      <formula>NOT(ISERROR(SEARCH("MET",I77)))</formula>
    </cfRule>
    <cfRule type="containsText" dxfId="1485" priority="690" operator="containsText" text="PARTIAL MET">
      <formula>NOT(ISERROR(SEARCH("PARTIAL MET",I77)))</formula>
    </cfRule>
    <cfRule type="containsText" dxfId="1484" priority="689" operator="containsText" text="NOT MET">
      <formula>NOT(ISERROR(SEARCH("NOT MET",I77)))</formula>
    </cfRule>
  </conditionalFormatting>
  <conditionalFormatting sqref="I84">
    <cfRule type="containsText" dxfId="1483" priority="682" operator="containsText" text="NOT MET">
      <formula>NOT(ISERROR(SEARCH("NOT MET",I84)))</formula>
    </cfRule>
    <cfRule type="containsText" dxfId="1482" priority="683" operator="containsText" text="PARTIAL MET">
      <formula>NOT(ISERROR(SEARCH("PARTIAL MET",I84)))</formula>
    </cfRule>
    <cfRule type="containsText" dxfId="1481" priority="684" operator="containsText" text="MET">
      <formula>NOT(ISERROR(SEARCH("MET",I84)))</formula>
    </cfRule>
    <cfRule type="containsText" dxfId="1480" priority="685" operator="containsText" text="NOT MET">
      <formula>NOT(ISERROR(SEARCH("NOT MET",I84)))</formula>
    </cfRule>
    <cfRule type="containsText" dxfId="1479" priority="687" operator="containsText" text="MET">
      <formula>NOT(ISERROR(SEARCH("MET",I84)))</formula>
    </cfRule>
    <cfRule type="containsText" dxfId="1478" priority="686" operator="containsText" text="PARTIAL MET">
      <formula>NOT(ISERROR(SEARCH("PARTIAL MET",I84)))</formula>
    </cfRule>
  </conditionalFormatting>
  <conditionalFormatting sqref="I91">
    <cfRule type="containsText" dxfId="1475" priority="680" operator="containsText" text="MET">
      <formula>NOT(ISERROR(SEARCH("MET",I91)))</formula>
    </cfRule>
    <cfRule type="containsText" dxfId="1474" priority="679" operator="containsText" text="PARTIAL MET">
      <formula>NOT(ISERROR(SEARCH("PARTIAL MET",I91)))</formula>
    </cfRule>
    <cfRule type="containsText" dxfId="1473" priority="678" operator="containsText" text="NOT MET">
      <formula>NOT(ISERROR(SEARCH("NOT MET",I91)))</formula>
    </cfRule>
    <cfRule type="containsText" dxfId="1472" priority="677" operator="containsText" text="MET">
      <formula>NOT(ISERROR(SEARCH("MET",I91)))</formula>
    </cfRule>
    <cfRule type="containsText" dxfId="1471" priority="676" operator="containsText" text="PARTIAL MET">
      <formula>NOT(ISERROR(SEARCH("PARTIAL MET",I91)))</formula>
    </cfRule>
    <cfRule type="containsText" dxfId="1470" priority="675" operator="containsText" text="NOT MET">
      <formula>NOT(ISERROR(SEARCH("NOT MET",I91)))</formula>
    </cfRule>
  </conditionalFormatting>
  <conditionalFormatting sqref="I97">
    <cfRule type="containsText" dxfId="1469" priority="669" operator="containsText" text="PARTIAL MET">
      <formula>NOT(ISERROR(SEARCH("PARTIAL MET",I97)))</formula>
    </cfRule>
    <cfRule type="containsText" dxfId="1467" priority="673" operator="containsText" text="MET">
      <formula>NOT(ISERROR(SEARCH("MET",I97)))</formula>
    </cfRule>
    <cfRule type="containsText" dxfId="1466" priority="672" operator="containsText" text="PARTIAL MET">
      <formula>NOT(ISERROR(SEARCH("PARTIAL MET",I97)))</formula>
    </cfRule>
    <cfRule type="containsText" dxfId="1465" priority="671" operator="containsText" text="NOT MET">
      <formula>NOT(ISERROR(SEARCH("NOT MET",I97)))</formula>
    </cfRule>
    <cfRule type="containsText" dxfId="1464" priority="670" operator="containsText" text="MET">
      <formula>NOT(ISERROR(SEARCH("MET",I97)))</formula>
    </cfRule>
    <cfRule type="containsText" dxfId="1463" priority="668" operator="containsText" text="NOT MET">
      <formula>NOT(ISERROR(SEARCH("NOT MET",I97)))</formula>
    </cfRule>
  </conditionalFormatting>
  <conditionalFormatting sqref="I102">
    <cfRule type="containsText" dxfId="1462" priority="661" operator="containsText" text="NOT MET">
      <formula>NOT(ISERROR(SEARCH("NOT MET",I102)))</formula>
    </cfRule>
    <cfRule type="containsText" dxfId="1460" priority="666" operator="containsText" text="MET">
      <formula>NOT(ISERROR(SEARCH("MET",I102)))</formula>
    </cfRule>
    <cfRule type="containsText" dxfId="1459" priority="665" operator="containsText" text="PARTIAL MET">
      <formula>NOT(ISERROR(SEARCH("PARTIAL MET",I102)))</formula>
    </cfRule>
    <cfRule type="containsText" dxfId="1458" priority="664" operator="containsText" text="NOT MET">
      <formula>NOT(ISERROR(SEARCH("NOT MET",I102)))</formula>
    </cfRule>
    <cfRule type="containsText" dxfId="1457" priority="663" operator="containsText" text="MET">
      <formula>NOT(ISERROR(SEARCH("MET",I102)))</formula>
    </cfRule>
    <cfRule type="containsText" dxfId="1456" priority="662" operator="containsText" text="PARTIAL MET">
      <formula>NOT(ISERROR(SEARCH("PARTIAL MET",I102)))</formula>
    </cfRule>
  </conditionalFormatting>
  <conditionalFormatting sqref="I107">
    <cfRule type="containsText" dxfId="1454" priority="654" operator="containsText" text="NOT MET">
      <formula>NOT(ISERROR(SEARCH("NOT MET",I107)))</formula>
    </cfRule>
    <cfRule type="containsText" dxfId="1453" priority="655" operator="containsText" text="PARTIAL MET">
      <formula>NOT(ISERROR(SEARCH("PARTIAL MET",I107)))</formula>
    </cfRule>
    <cfRule type="containsText" dxfId="1452" priority="656" operator="containsText" text="MET">
      <formula>NOT(ISERROR(SEARCH("MET",I107)))</formula>
    </cfRule>
    <cfRule type="containsText" dxfId="1451" priority="657" operator="containsText" text="NOT MET">
      <formula>NOT(ISERROR(SEARCH("NOT MET",I107)))</formula>
    </cfRule>
    <cfRule type="containsText" dxfId="1450" priority="658" operator="containsText" text="PARTIAL MET">
      <formula>NOT(ISERROR(SEARCH("PARTIAL MET",I107)))</formula>
    </cfRule>
    <cfRule type="containsText" dxfId="1449" priority="659" operator="containsText" text="MET">
      <formula>NOT(ISERROR(SEARCH("MET",I107)))</formula>
    </cfRule>
  </conditionalFormatting>
  <conditionalFormatting sqref="I113">
    <cfRule type="containsText" dxfId="1448" priority="650" operator="containsText" text="NOT MET">
      <formula>NOT(ISERROR(SEARCH("NOT MET",I113)))</formula>
    </cfRule>
    <cfRule type="containsText" dxfId="1447" priority="652" operator="containsText" text="MET">
      <formula>NOT(ISERROR(SEARCH("MET",I113)))</formula>
    </cfRule>
    <cfRule type="containsText" dxfId="1445" priority="651" operator="containsText" text="PARTIAL MET">
      <formula>NOT(ISERROR(SEARCH("PARTIAL MET",I113)))</formula>
    </cfRule>
    <cfRule type="containsText" dxfId="1444" priority="647" operator="containsText" text="NOT MET">
      <formula>NOT(ISERROR(SEARCH("NOT MET",I113)))</formula>
    </cfRule>
    <cfRule type="containsText" dxfId="1443" priority="648" operator="containsText" text="PARTIAL MET">
      <formula>NOT(ISERROR(SEARCH("PARTIAL MET",I113)))</formula>
    </cfRule>
    <cfRule type="containsText" dxfId="1442" priority="649" operator="containsText" text="MET">
      <formula>NOT(ISERROR(SEARCH("MET",I113)))</formula>
    </cfRule>
  </conditionalFormatting>
  <conditionalFormatting sqref="I119">
    <cfRule type="containsText" dxfId="1441" priority="643" operator="containsText" text="NOT MET">
      <formula>NOT(ISERROR(SEARCH("NOT MET",I119)))</formula>
    </cfRule>
    <cfRule type="containsText" dxfId="1439" priority="645" operator="containsText" text="MET">
      <formula>NOT(ISERROR(SEARCH("MET",I119)))</formula>
    </cfRule>
    <cfRule type="containsText" dxfId="1438" priority="644" operator="containsText" text="PARTIAL MET">
      <formula>NOT(ISERROR(SEARCH("PARTIAL MET",I119)))</formula>
    </cfRule>
    <cfRule type="containsText" dxfId="1437" priority="642" operator="containsText" text="MET">
      <formula>NOT(ISERROR(SEARCH("MET",I119)))</formula>
    </cfRule>
    <cfRule type="containsText" dxfId="1436" priority="641" operator="containsText" text="PARTIAL MET">
      <formula>NOT(ISERROR(SEARCH("PARTIAL MET",I119)))</formula>
    </cfRule>
    <cfRule type="containsText" dxfId="1435" priority="640" operator="containsText" text="NOT MET">
      <formula>NOT(ISERROR(SEARCH("NOT MET",I119)))</formula>
    </cfRule>
  </conditionalFormatting>
  <conditionalFormatting sqref="I125">
    <cfRule type="containsText" dxfId="1434" priority="634" operator="containsText" text="PARTIAL MET">
      <formula>NOT(ISERROR(SEARCH("PARTIAL MET",I125)))</formula>
    </cfRule>
    <cfRule type="containsText" dxfId="1432" priority="638" operator="containsText" text="MET">
      <formula>NOT(ISERROR(SEARCH("MET",I125)))</formula>
    </cfRule>
    <cfRule type="containsText" dxfId="1431" priority="636" operator="containsText" text="NOT MET">
      <formula>NOT(ISERROR(SEARCH("NOT MET",I125)))</formula>
    </cfRule>
    <cfRule type="containsText" dxfId="1430" priority="635" operator="containsText" text="MET">
      <formula>NOT(ISERROR(SEARCH("MET",I125)))</formula>
    </cfRule>
    <cfRule type="containsText" dxfId="1429" priority="637" operator="containsText" text="PARTIAL MET">
      <formula>NOT(ISERROR(SEARCH("PARTIAL MET",I125)))</formula>
    </cfRule>
    <cfRule type="containsText" dxfId="1428" priority="633" operator="containsText" text="NOT MET">
      <formula>NOT(ISERROR(SEARCH("NOT MET",I125)))</formula>
    </cfRule>
  </conditionalFormatting>
  <conditionalFormatting sqref="I131">
    <cfRule type="containsText" dxfId="1427" priority="631" operator="containsText" text="MET">
      <formula>NOT(ISERROR(SEARCH("MET",I131)))</formula>
    </cfRule>
    <cfRule type="containsText" dxfId="1426" priority="630" operator="containsText" text="PARTIAL MET">
      <formula>NOT(ISERROR(SEARCH("PARTIAL MET",I131)))</formula>
    </cfRule>
    <cfRule type="containsText" dxfId="1425" priority="629" operator="containsText" text="NOT MET">
      <formula>NOT(ISERROR(SEARCH("NOT MET",I131)))</formula>
    </cfRule>
    <cfRule type="containsText" dxfId="1424" priority="628" operator="containsText" text="MET">
      <formula>NOT(ISERROR(SEARCH("MET",I131)))</formula>
    </cfRule>
    <cfRule type="containsText" dxfId="1423" priority="627" operator="containsText" text="PARTIAL MET">
      <formula>NOT(ISERROR(SEARCH("PARTIAL MET",I131)))</formula>
    </cfRule>
    <cfRule type="containsText" dxfId="1422" priority="626" operator="containsText" text="NOT MET">
      <formula>NOT(ISERROR(SEARCH("NOT MET",I131)))</formula>
    </cfRule>
  </conditionalFormatting>
  <conditionalFormatting sqref="I137">
    <cfRule type="containsText" dxfId="1419" priority="624" operator="containsText" text="MET">
      <formula>NOT(ISERROR(SEARCH("MET",I137)))</formula>
    </cfRule>
    <cfRule type="containsText" dxfId="1418" priority="623" operator="containsText" text="PARTIAL MET">
      <formula>NOT(ISERROR(SEARCH("PARTIAL MET",I137)))</formula>
    </cfRule>
    <cfRule type="containsText" dxfId="1417" priority="620" operator="containsText" text="PARTIAL MET">
      <formula>NOT(ISERROR(SEARCH("PARTIAL MET",I137)))</formula>
    </cfRule>
    <cfRule type="containsText" dxfId="1416" priority="619" operator="containsText" text="NOT MET">
      <formula>NOT(ISERROR(SEARCH("NOT MET",I137)))</formula>
    </cfRule>
    <cfRule type="containsText" dxfId="1415" priority="622" operator="containsText" text="NOT MET">
      <formula>NOT(ISERROR(SEARCH("NOT MET",I137)))</formula>
    </cfRule>
    <cfRule type="containsText" dxfId="1414" priority="621" operator="containsText" text="MET">
      <formula>NOT(ISERROR(SEARCH("MET",I137)))</formula>
    </cfRule>
  </conditionalFormatting>
  <conditionalFormatting sqref="I144">
    <cfRule type="containsText" dxfId="1412" priority="617" operator="containsText" text="MET">
      <formula>NOT(ISERROR(SEARCH("MET",I144)))</formula>
    </cfRule>
    <cfRule type="containsText" dxfId="1411" priority="616" operator="containsText" text="PARTIAL MET">
      <formula>NOT(ISERROR(SEARCH("PARTIAL MET",I144)))</formula>
    </cfRule>
    <cfRule type="containsText" dxfId="1410" priority="615" operator="containsText" text="NOT MET">
      <formula>NOT(ISERROR(SEARCH("NOT MET",I144)))</formula>
    </cfRule>
    <cfRule type="containsText" dxfId="1409" priority="614" operator="containsText" text="MET">
      <formula>NOT(ISERROR(SEARCH("MET",I144)))</formula>
    </cfRule>
    <cfRule type="containsText" dxfId="1408" priority="613" operator="containsText" text="PARTIAL MET">
      <formula>NOT(ISERROR(SEARCH("PARTIAL MET",I144)))</formula>
    </cfRule>
    <cfRule type="containsText" dxfId="1407" priority="612" operator="containsText" text="NOT MET">
      <formula>NOT(ISERROR(SEARCH("NOT MET",I144)))</formula>
    </cfRule>
  </conditionalFormatting>
  <conditionalFormatting sqref="I151">
    <cfRule type="containsText" dxfId="1406" priority="609" operator="containsText" text="PARTIAL MET">
      <formula>NOT(ISERROR(SEARCH("PARTIAL MET",I151)))</formula>
    </cfRule>
    <cfRule type="containsText" dxfId="1405" priority="608" operator="containsText" text="NOT MET">
      <formula>NOT(ISERROR(SEARCH("NOT MET",I151)))</formula>
    </cfRule>
    <cfRule type="containsText" dxfId="1404" priority="607" operator="containsText" text="MET">
      <formula>NOT(ISERROR(SEARCH("MET",I151)))</formula>
    </cfRule>
    <cfRule type="containsText" dxfId="1403" priority="606" operator="containsText" text="PARTIAL MET">
      <formula>NOT(ISERROR(SEARCH("PARTIAL MET",I151)))</formula>
    </cfRule>
    <cfRule type="containsText" dxfId="1402" priority="610" operator="containsText" text="MET">
      <formula>NOT(ISERROR(SEARCH("MET",I151)))</formula>
    </cfRule>
    <cfRule type="containsText" dxfId="1400" priority="605" operator="containsText" text="NOT MET">
      <formula>NOT(ISERROR(SEARCH("NOT MET",I151)))</formula>
    </cfRule>
  </conditionalFormatting>
  <conditionalFormatting sqref="I157">
    <cfRule type="containsText" dxfId="1399" priority="603" operator="containsText" text="MET">
      <formula>NOT(ISERROR(SEARCH("MET",I157)))</formula>
    </cfRule>
    <cfRule type="containsText" dxfId="1398" priority="602" operator="containsText" text="PARTIAL MET">
      <formula>NOT(ISERROR(SEARCH("PARTIAL MET",I157)))</formula>
    </cfRule>
    <cfRule type="containsText" dxfId="1397" priority="601" operator="containsText" text="NOT MET">
      <formula>NOT(ISERROR(SEARCH("NOT MET",I157)))</formula>
    </cfRule>
    <cfRule type="containsText" dxfId="1396" priority="600" operator="containsText" text="MET">
      <formula>NOT(ISERROR(SEARCH("MET",I157)))</formula>
    </cfRule>
    <cfRule type="containsText" dxfId="1395" priority="599" operator="containsText" text="PARTIAL MET">
      <formula>NOT(ISERROR(SEARCH("PARTIAL MET",I157)))</formula>
    </cfRule>
    <cfRule type="containsText" dxfId="1394" priority="598" operator="containsText" text="NOT MET">
      <formula>NOT(ISERROR(SEARCH("NOT MET",I157)))</formula>
    </cfRule>
  </conditionalFormatting>
  <conditionalFormatting sqref="I164">
    <cfRule type="containsText" dxfId="1392" priority="593" operator="containsText" text="MET">
      <formula>NOT(ISERROR(SEARCH("MET",I164)))</formula>
    </cfRule>
    <cfRule type="containsText" dxfId="1390" priority="596" operator="containsText" text="MET">
      <formula>NOT(ISERROR(SEARCH("MET",I164)))</formula>
    </cfRule>
    <cfRule type="containsText" dxfId="1389" priority="595" operator="containsText" text="PARTIAL MET">
      <formula>NOT(ISERROR(SEARCH("PARTIAL MET",I164)))</formula>
    </cfRule>
    <cfRule type="containsText" dxfId="1388" priority="594" operator="containsText" text="NOT MET">
      <formula>NOT(ISERROR(SEARCH("NOT MET",I164)))</formula>
    </cfRule>
    <cfRule type="containsText" dxfId="1387" priority="592" operator="containsText" text="PARTIAL MET">
      <formula>NOT(ISERROR(SEARCH("PARTIAL MET",I164)))</formula>
    </cfRule>
    <cfRule type="containsText" dxfId="1386" priority="591" operator="containsText" text="NOT MET">
      <formula>NOT(ISERROR(SEARCH("NOT MET",I164)))</formula>
    </cfRule>
  </conditionalFormatting>
  <conditionalFormatting sqref="I170">
    <cfRule type="containsText" dxfId="1384" priority="589" operator="containsText" text="MET">
      <formula>NOT(ISERROR(SEARCH("MET",I170)))</formula>
    </cfRule>
    <cfRule type="containsText" dxfId="1383" priority="588" operator="containsText" text="PARTIAL MET">
      <formula>NOT(ISERROR(SEARCH("PARTIAL MET",I170)))</formula>
    </cfRule>
    <cfRule type="containsText" dxfId="1382" priority="587" operator="containsText" text="NOT MET">
      <formula>NOT(ISERROR(SEARCH("NOT MET",I170)))</formula>
    </cfRule>
    <cfRule type="containsText" dxfId="1381" priority="586" operator="containsText" text="MET">
      <formula>NOT(ISERROR(SEARCH("MET",I170)))</formula>
    </cfRule>
    <cfRule type="containsText" dxfId="1380" priority="585" operator="containsText" text="PARTIAL MET">
      <formula>NOT(ISERROR(SEARCH("PARTIAL MET",I170)))</formula>
    </cfRule>
    <cfRule type="containsText" dxfId="1379" priority="584" operator="containsText" text="NOT MET">
      <formula>NOT(ISERROR(SEARCH("NOT MET",I170)))</formula>
    </cfRule>
  </conditionalFormatting>
  <conditionalFormatting sqref="I177">
    <cfRule type="containsText" dxfId="1377" priority="582" operator="containsText" text="MET">
      <formula>NOT(ISERROR(SEARCH("MET",I177)))</formula>
    </cfRule>
    <cfRule type="containsText" dxfId="1376" priority="581" operator="containsText" text="PARTIAL MET">
      <formula>NOT(ISERROR(SEARCH("PARTIAL MET",I177)))</formula>
    </cfRule>
    <cfRule type="containsText" dxfId="1375" priority="579" operator="containsText" text="MET">
      <formula>NOT(ISERROR(SEARCH("MET",I177)))</formula>
    </cfRule>
    <cfRule type="containsText" dxfId="1374" priority="578" operator="containsText" text="PARTIAL MET">
      <formula>NOT(ISERROR(SEARCH("PARTIAL MET",I177)))</formula>
    </cfRule>
    <cfRule type="containsText" dxfId="1373" priority="577" operator="containsText" text="NOT MET">
      <formula>NOT(ISERROR(SEARCH("NOT MET",I177)))</formula>
    </cfRule>
    <cfRule type="containsText" dxfId="1372" priority="580" operator="containsText" text="NOT MET">
      <formula>NOT(ISERROR(SEARCH("NOT MET",I177)))</formula>
    </cfRule>
  </conditionalFormatting>
  <conditionalFormatting sqref="M83 P178:P182 P184:P187">
    <cfRule type="containsText" dxfId="1371" priority="1967" operator="containsText" text="مكتمل">
      <formula>NOT(ISERROR(SEARCH("مكتمل",M83)))</formula>
    </cfRule>
    <cfRule type="containsText" dxfId="1370" priority="1966" operator="containsText" text="غير مكتمل">
      <formula>NOT(ISERROR(SEARCH("غير مكتمل",M83)))</formula>
    </cfRule>
  </conditionalFormatting>
  <conditionalFormatting sqref="M94:O94">
    <cfRule type="containsText" dxfId="1369" priority="1933" operator="containsText" text="مكتمل">
      <formula>NOT(ISERROR(SEARCH("مكتمل",M94)))</formula>
    </cfRule>
    <cfRule type="containsText" dxfId="1368" priority="1932" operator="containsText" text="غير مكتمل">
      <formula>NOT(ISERROR(SEARCH("غير مكتمل",M94)))</formula>
    </cfRule>
  </conditionalFormatting>
  <conditionalFormatting sqref="M110:O110">
    <cfRule type="containsText" dxfId="1367" priority="1885" operator="containsText" text="غير مكتمل">
      <formula>NOT(ISERROR(SEARCH("غير مكتمل",M110)))</formula>
    </cfRule>
    <cfRule type="containsText" dxfId="1366" priority="1886" operator="containsText" text="مكتمل">
      <formula>NOT(ISERROR(SEARCH("مكتمل",M110)))</formula>
    </cfRule>
  </conditionalFormatting>
  <conditionalFormatting sqref="M114:O114">
    <cfRule type="containsText" dxfId="1365" priority="1884" operator="containsText" text="مكتمل">
      <formula>NOT(ISERROR(SEARCH("مكتمل",M114)))</formula>
    </cfRule>
    <cfRule type="containsText" dxfId="1364" priority="1883" operator="containsText" text="غير مكتمل">
      <formula>NOT(ISERROR(SEARCH("غير مكتمل",M114)))</formula>
    </cfRule>
  </conditionalFormatting>
  <conditionalFormatting sqref="M138:O138">
    <cfRule type="containsText" dxfId="1363" priority="1810" operator="containsText" text="غير مكتمل">
      <formula>NOT(ISERROR(SEARCH("غير مكتمل",M138)))</formula>
    </cfRule>
    <cfRule type="containsText" dxfId="1362" priority="1811" operator="containsText" text="مكتمل">
      <formula>NOT(ISERROR(SEARCH("مكتمل",M138)))</formula>
    </cfRule>
  </conditionalFormatting>
  <conditionalFormatting sqref="N12">
    <cfRule type="containsText" dxfId="1361" priority="2158" operator="containsText" text="غير مكتمل">
      <formula>NOT(ISERROR(SEARCH("غير مكتمل",N12)))</formula>
    </cfRule>
    <cfRule type="containsText" dxfId="1360" priority="2159" operator="containsText" text="مكتمل">
      <formula>NOT(ISERROR(SEARCH("مكتمل",N12)))</formula>
    </cfRule>
  </conditionalFormatting>
  <conditionalFormatting sqref="N159">
    <cfRule type="cellIs" dxfId="1359" priority="1786" operator="lessThanOrEqual">
      <formula>2</formula>
    </cfRule>
    <cfRule type="cellIs" dxfId="1358" priority="1787" operator="greaterThan">
      <formula>1</formula>
    </cfRule>
    <cfRule type="cellIs" dxfId="1357" priority="1788" operator="lessThanOrEqual">
      <formula>2</formula>
    </cfRule>
    <cfRule type="dataBar" priority="1789">
      <dataBar>
        <cfvo type="min"/>
        <cfvo type="max"/>
        <color rgb="FF63C384"/>
      </dataBar>
      <extLst>
        <ext xmlns:x14="http://schemas.microsoft.com/office/spreadsheetml/2009/9/main" uri="{B025F937-C7B1-47D3-B67F-A62EFF666E3E}">
          <x14:id>{34C546C8-AA8F-47F0-B79B-EF3BB547887D}</x14:id>
        </ext>
      </extLst>
    </cfRule>
    <cfRule type="cellIs" dxfId="1356" priority="1790" operator="greaterThanOrEqual">
      <formula>2</formula>
    </cfRule>
    <cfRule type="cellIs" dxfId="1355" priority="1791" operator="lessThanOrEqual">
      <formula>2</formula>
    </cfRule>
    <cfRule type="cellIs" dxfId="1354" priority="1785" operator="lessThanOrEqual">
      <formula>2</formula>
    </cfRule>
    <cfRule type="cellIs" dxfId="1353" priority="1784" operator="lessThanOrEqual">
      <formula>2</formula>
    </cfRule>
  </conditionalFormatting>
  <conditionalFormatting sqref="P13:P17">
    <cfRule type="containsText" dxfId="1352" priority="2157" operator="containsText" text="مكتمل">
      <formula>NOT(ISERROR(SEARCH("مكتمل",P13)))</formula>
    </cfRule>
    <cfRule type="containsText" dxfId="1351" priority="2156" operator="containsText" text="غير مكتمل">
      <formula>NOT(ISERROR(SEARCH("غير مكتمل",P13)))</formula>
    </cfRule>
  </conditionalFormatting>
  <conditionalFormatting sqref="P19:P23">
    <cfRule type="containsText" dxfId="1350" priority="563" operator="containsText" text="غير مكتمل">
      <formula>NOT(ISERROR(SEARCH("غير مكتمل",P19)))</formula>
    </cfRule>
    <cfRule type="containsText" dxfId="1349" priority="564" operator="containsText" text="مكتمل">
      <formula>NOT(ISERROR(SEARCH("مكتمل",P19)))</formula>
    </cfRule>
  </conditionalFormatting>
  <conditionalFormatting sqref="P25:P28">
    <cfRule type="containsText" dxfId="1348" priority="485" operator="containsText" text="غير مكتمل">
      <formula>NOT(ISERROR(SEARCH("غير مكتمل",P25)))</formula>
    </cfRule>
    <cfRule type="containsText" dxfId="1347" priority="486" operator="containsText" text="مكتمل">
      <formula>NOT(ISERROR(SEARCH("مكتمل",P25)))</formula>
    </cfRule>
  </conditionalFormatting>
  <conditionalFormatting sqref="P30:P34">
    <cfRule type="containsText" dxfId="1346" priority="559" operator="containsText" text="غير مكتمل">
      <formula>NOT(ISERROR(SEARCH("غير مكتمل",P30)))</formula>
    </cfRule>
    <cfRule type="containsText" dxfId="1345" priority="560" operator="containsText" text="مكتمل">
      <formula>NOT(ISERROR(SEARCH("مكتمل",P30)))</formula>
    </cfRule>
  </conditionalFormatting>
  <conditionalFormatting sqref="P36:P41">
    <cfRule type="containsText" dxfId="1344" priority="557" operator="containsText" text="غير مكتمل">
      <formula>NOT(ISERROR(SEARCH("غير مكتمل",P36)))</formula>
    </cfRule>
    <cfRule type="containsText" dxfId="1343" priority="558" operator="containsText" text="مكتمل">
      <formula>NOT(ISERROR(SEARCH("مكتمل",P36)))</formula>
    </cfRule>
  </conditionalFormatting>
  <conditionalFormatting sqref="P43:P47">
    <cfRule type="containsText" dxfId="1342" priority="555" operator="containsText" text="غير مكتمل">
      <formula>NOT(ISERROR(SEARCH("غير مكتمل",P43)))</formula>
    </cfRule>
    <cfRule type="containsText" dxfId="1341" priority="556" operator="containsText" text="مكتمل">
      <formula>NOT(ISERROR(SEARCH("مكتمل",P43)))</formula>
    </cfRule>
  </conditionalFormatting>
  <conditionalFormatting sqref="P49:P53">
    <cfRule type="containsText" dxfId="1340" priority="554" operator="containsText" text="مكتمل">
      <formula>NOT(ISERROR(SEARCH("مكتمل",P49)))</formula>
    </cfRule>
    <cfRule type="containsText" dxfId="1339" priority="553" operator="containsText" text="غير مكتمل">
      <formula>NOT(ISERROR(SEARCH("غير مكتمل",P49)))</formula>
    </cfRule>
  </conditionalFormatting>
  <conditionalFormatting sqref="P55:P59">
    <cfRule type="containsText" dxfId="1338" priority="552" operator="containsText" text="مكتمل">
      <formula>NOT(ISERROR(SEARCH("مكتمل",P55)))</formula>
    </cfRule>
    <cfRule type="containsText" dxfId="1337" priority="551" operator="containsText" text="غير مكتمل">
      <formula>NOT(ISERROR(SEARCH("غير مكتمل",P55)))</formula>
    </cfRule>
  </conditionalFormatting>
  <conditionalFormatting sqref="P61:P64">
    <cfRule type="containsText" dxfId="1336" priority="548" operator="containsText" text="مكتمل">
      <formula>NOT(ISERROR(SEARCH("مكتمل",P61)))</formula>
    </cfRule>
    <cfRule type="containsText" dxfId="1335" priority="547" operator="containsText" text="غير مكتمل">
      <formula>NOT(ISERROR(SEARCH("غير مكتمل",P61)))</formula>
    </cfRule>
  </conditionalFormatting>
  <conditionalFormatting sqref="P66:P69">
    <cfRule type="containsText" dxfId="1334" priority="546" operator="containsText" text="مكتمل">
      <formula>NOT(ISERROR(SEARCH("مكتمل",P66)))</formula>
    </cfRule>
    <cfRule type="containsText" dxfId="1333" priority="545" operator="containsText" text="غير مكتمل">
      <formula>NOT(ISERROR(SEARCH("غير مكتمل",P66)))</formula>
    </cfRule>
  </conditionalFormatting>
  <conditionalFormatting sqref="P71:P76">
    <cfRule type="containsText" dxfId="1332" priority="543" operator="containsText" text="غير مكتمل">
      <formula>NOT(ISERROR(SEARCH("غير مكتمل",P71)))</formula>
    </cfRule>
    <cfRule type="containsText" dxfId="1331" priority="544" operator="containsText" text="مكتمل">
      <formula>NOT(ISERROR(SEARCH("مكتمل",P71)))</formula>
    </cfRule>
  </conditionalFormatting>
  <conditionalFormatting sqref="P78:P83">
    <cfRule type="containsText" dxfId="1330" priority="488" operator="containsText" text="مكتمل">
      <formula>NOT(ISERROR(SEARCH("مكتمل",P78)))</formula>
    </cfRule>
    <cfRule type="containsText" dxfId="1329" priority="487" operator="containsText" text="غير مكتمل">
      <formula>NOT(ISERROR(SEARCH("غير مكتمل",P78)))</formula>
    </cfRule>
  </conditionalFormatting>
  <conditionalFormatting sqref="P85:P90">
    <cfRule type="containsText" dxfId="1328" priority="539" operator="containsText" text="غير مكتمل">
      <formula>NOT(ISERROR(SEARCH("غير مكتمل",P85)))</formula>
    </cfRule>
    <cfRule type="containsText" dxfId="1327" priority="540" operator="containsText" text="مكتمل">
      <formula>NOT(ISERROR(SEARCH("مكتمل",P85)))</formula>
    </cfRule>
  </conditionalFormatting>
  <conditionalFormatting sqref="P92:P96">
    <cfRule type="containsText" dxfId="1326" priority="508" operator="containsText" text="مكتمل">
      <formula>NOT(ISERROR(SEARCH("مكتمل",P92)))</formula>
    </cfRule>
    <cfRule type="containsText" dxfId="1325" priority="507" operator="containsText" text="غير مكتمل">
      <formula>NOT(ISERROR(SEARCH("غير مكتمل",P92)))</formula>
    </cfRule>
  </conditionalFormatting>
  <conditionalFormatting sqref="P98:P101">
    <cfRule type="containsText" dxfId="1324" priority="505" operator="containsText" text="غير مكتمل">
      <formula>NOT(ISERROR(SEARCH("غير مكتمل",P98)))</formula>
    </cfRule>
    <cfRule type="containsText" dxfId="1323" priority="506" operator="containsText" text="مكتمل">
      <formula>NOT(ISERROR(SEARCH("مكتمل",P98)))</formula>
    </cfRule>
  </conditionalFormatting>
  <conditionalFormatting sqref="P103:P106">
    <cfRule type="containsText" dxfId="1322" priority="503" operator="containsText" text="غير مكتمل">
      <formula>NOT(ISERROR(SEARCH("غير مكتمل",P103)))</formula>
    </cfRule>
    <cfRule type="containsText" dxfId="1321" priority="504" operator="containsText" text="مكتمل">
      <formula>NOT(ISERROR(SEARCH("مكتمل",P103)))</formula>
    </cfRule>
  </conditionalFormatting>
  <conditionalFormatting sqref="P108:P112">
    <cfRule type="containsText" dxfId="1320" priority="531" operator="containsText" text="غير مكتمل">
      <formula>NOT(ISERROR(SEARCH("غير مكتمل",P108)))</formula>
    </cfRule>
    <cfRule type="containsText" dxfId="1319" priority="532" operator="containsText" text="مكتمل">
      <formula>NOT(ISERROR(SEARCH("مكتمل",P108)))</formula>
    </cfRule>
  </conditionalFormatting>
  <conditionalFormatting sqref="P114:P118">
    <cfRule type="containsText" dxfId="1318" priority="529" operator="containsText" text="غير مكتمل">
      <formula>NOT(ISERROR(SEARCH("غير مكتمل",P114)))</formula>
    </cfRule>
    <cfRule type="containsText" dxfId="1317" priority="530" operator="containsText" text="مكتمل">
      <formula>NOT(ISERROR(SEARCH("مكتمل",P114)))</formula>
    </cfRule>
  </conditionalFormatting>
  <conditionalFormatting sqref="P120:P124">
    <cfRule type="containsText" dxfId="1316" priority="527" operator="containsText" text="غير مكتمل">
      <formula>NOT(ISERROR(SEARCH("غير مكتمل",P120)))</formula>
    </cfRule>
    <cfRule type="containsText" dxfId="1315" priority="528" operator="containsText" text="مكتمل">
      <formula>NOT(ISERROR(SEARCH("مكتمل",P120)))</formula>
    </cfRule>
  </conditionalFormatting>
  <conditionalFormatting sqref="P126:P130">
    <cfRule type="containsText" dxfId="1314" priority="525" operator="containsText" text="غير مكتمل">
      <formula>NOT(ISERROR(SEARCH("غير مكتمل",P126)))</formula>
    </cfRule>
    <cfRule type="containsText" dxfId="1313" priority="526" operator="containsText" text="مكتمل">
      <formula>NOT(ISERROR(SEARCH("مكتمل",P126)))</formula>
    </cfRule>
  </conditionalFormatting>
  <conditionalFormatting sqref="P132:P136">
    <cfRule type="containsText" dxfId="1312" priority="501" operator="containsText" text="غير مكتمل">
      <formula>NOT(ISERROR(SEARCH("غير مكتمل",P132)))</formula>
    </cfRule>
    <cfRule type="containsText" dxfId="1311" priority="502" operator="containsText" text="مكتمل">
      <formula>NOT(ISERROR(SEARCH("مكتمل",P132)))</formula>
    </cfRule>
  </conditionalFormatting>
  <conditionalFormatting sqref="P138:P143">
    <cfRule type="containsText" dxfId="1310" priority="499" operator="containsText" text="غير مكتمل">
      <formula>NOT(ISERROR(SEARCH("غير مكتمل",P138)))</formula>
    </cfRule>
    <cfRule type="containsText" dxfId="1309" priority="500" operator="containsText" text="مكتمل">
      <formula>NOT(ISERROR(SEARCH("مكتمل",P138)))</formula>
    </cfRule>
  </conditionalFormatting>
  <conditionalFormatting sqref="P145:P150">
    <cfRule type="containsText" dxfId="1308" priority="498" operator="containsText" text="مكتمل">
      <formula>NOT(ISERROR(SEARCH("مكتمل",P145)))</formula>
    </cfRule>
    <cfRule type="containsText" dxfId="1307" priority="497" operator="containsText" text="غير مكتمل">
      <formula>NOT(ISERROR(SEARCH("غير مكتمل",P145)))</formula>
    </cfRule>
  </conditionalFormatting>
  <conditionalFormatting sqref="P152:P156">
    <cfRule type="containsText" dxfId="1306" priority="495" operator="containsText" text="غير مكتمل">
      <formula>NOT(ISERROR(SEARCH("غير مكتمل",P152)))</formula>
    </cfRule>
    <cfRule type="containsText" dxfId="1305" priority="496" operator="containsText" text="مكتمل">
      <formula>NOT(ISERROR(SEARCH("مكتمل",P152)))</formula>
    </cfRule>
  </conditionalFormatting>
  <conditionalFormatting sqref="P158:P163">
    <cfRule type="containsText" dxfId="1304" priority="515" operator="containsText" text="غير مكتمل">
      <formula>NOT(ISERROR(SEARCH("غير مكتمل",P158)))</formula>
    </cfRule>
    <cfRule type="containsText" dxfId="1303" priority="516" operator="containsText" text="مكتمل">
      <formula>NOT(ISERROR(SEARCH("مكتمل",P158)))</formula>
    </cfRule>
  </conditionalFormatting>
  <conditionalFormatting sqref="P165:P169">
    <cfRule type="containsText" dxfId="1302" priority="494" operator="containsText" text="مكتمل">
      <formula>NOT(ISERROR(SEARCH("مكتمل",P165)))</formula>
    </cfRule>
    <cfRule type="containsText" dxfId="1301" priority="493" operator="containsText" text="غير مكتمل">
      <formula>NOT(ISERROR(SEARCH("غير مكتمل",P165)))</formula>
    </cfRule>
  </conditionalFormatting>
  <conditionalFormatting sqref="P171:P176">
    <cfRule type="containsText" dxfId="1300" priority="492" operator="containsText" text="مكتمل">
      <formula>NOT(ISERROR(SEARCH("مكتمل",P171)))</formula>
    </cfRule>
    <cfRule type="containsText" dxfId="1299" priority="491" operator="containsText" text="غير مكتمل">
      <formula>NOT(ISERROR(SEARCH("غير مكتمل",P171)))</formula>
    </cfRule>
  </conditionalFormatting>
  <dataValidations count="5">
    <dataValidation type="list" allowBlank="1" showInputMessage="1" showErrorMessage="1" sqref="P13:P17 P19:P23 P92:P96 P30:P34 P36:P41 P43:P47 P49:P53 P55:P59 P61:P64 P66:P69 P78:P83 P165:P169 P85:P90 P114:P118 P98:P101 K107 P108:P112 P138:P143 P120:P124 K125 P126:P130 P103:P106 P145:P150 P152:P156 P132:P136 P184:P187 P158:P163 P171:P176 P25:P28 P178:P182 P71:P76" xr:uid="{00000000-0002-0000-0200-000000000000}">
      <formula1>"مكتمل,غير مكتمل"</formula1>
    </dataValidation>
    <dataValidation type="whole" allowBlank="1" showErrorMessage="1" errorTitle="evaluation score error" error="scoring is only 0 or 1 or 2" promptTitle="standard evaluation score" prompt="enter 0 or 1 or 2" sqref="F18:G18 F24:G24 F35:G35 F42:G42 F170:G170 F65:G65 F164:G164 F91:G91 F97:G97 F102:G102 F119:G119 F113:G113 F107:G107 F125:G125 F131:G131 F151:G151 F144:G144 F137:G137 F157:G157 N159:O159" xr:uid="{00000000-0002-0000-0200-000001000000}">
      <formula1>0</formula1>
      <formula2>2</formula2>
    </dataValidation>
    <dataValidation type="list" allowBlank="1" showInputMessage="1" showErrorMessage="1" sqref="D2" xr:uid="{00000000-0002-0000-0200-000002000000}">
      <formula1>$K$6:$K$9</formula1>
    </dataValidation>
    <dataValidation type="list" allowBlank="1" showInputMessage="1" showErrorMessage="1" sqref="E12 E18 E102 E24 E177 E29 E137 E35 E170 E42 E107 E48 E164 E54 E125 E60 E157 E65 E113 E70 E151 E97 E131 E84 E144 E91 E119 E188:E1048576" xr:uid="{00000000-0002-0000-0200-000003000000}">
      <formula1>#REF!</formula1>
    </dataValidation>
    <dataValidation type="list" allowBlank="1" showInputMessage="1" showErrorMessage="1" sqref="D4:D11 D13:D17 D19:D23 D25:D28 D30:D34 D36:D41 D43:D47 D49:D53 D55:D59 D61:D64 D66:D69 D71:D76 D78:D83 D85:D90 D178:D182 D98:D101 D103:D106 D108:D112 D114:D118 D120:D124 D126:D130 D132:D136 D138:D143 D145:D150 D152:D156 D158:D163 D165:D169 D171:D176 D92:D96 D184:D189" xr:uid="{00000000-0002-0000-0200-000004000000}">
      <formula1>$L$6:$L$9</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72" operator="containsText" id="{081E030A-C7AF-4C47-8DE9-25D7E6D6B54B}">
            <xm:f>NOT(ISERROR(SEARCH($H$6,I12)))</xm:f>
            <xm:f>$H$6</xm:f>
            <x14:dxf>
              <fill>
                <patternFill>
                  <bgColor rgb="FF297B29"/>
                </patternFill>
              </fill>
            </x14:dxf>
          </x14:cfRule>
          <xm:sqref>I12</xm:sqref>
        </x14:conditionalFormatting>
        <x14:conditionalFormatting xmlns:xm="http://schemas.microsoft.com/office/excel/2006/main">
          <x14:cfRule type="containsText" priority="765" operator="containsText" id="{D842B430-BC99-4470-87A8-B17E0CD48B95}">
            <xm:f>NOT(ISERROR(SEARCH($H$6,I18)))</xm:f>
            <xm:f>$H$6</xm:f>
            <x14:dxf>
              <fill>
                <patternFill>
                  <bgColor rgb="FF297B29"/>
                </patternFill>
              </fill>
            </x14:dxf>
          </x14:cfRule>
          <xm:sqref>I18</xm:sqref>
        </x14:conditionalFormatting>
        <x14:conditionalFormatting xmlns:xm="http://schemas.microsoft.com/office/excel/2006/main">
          <x14:cfRule type="containsText" priority="758" operator="containsText" id="{D9F81B83-59B6-4132-B7DE-338384AEA4D1}">
            <xm:f>NOT(ISERROR(SEARCH($H$6,I24)))</xm:f>
            <xm:f>$H$6</xm:f>
            <x14:dxf>
              <fill>
                <patternFill>
                  <bgColor rgb="FF297B29"/>
                </patternFill>
              </fill>
            </x14:dxf>
          </x14:cfRule>
          <xm:sqref>I24</xm:sqref>
        </x14:conditionalFormatting>
        <x14:conditionalFormatting xmlns:xm="http://schemas.microsoft.com/office/excel/2006/main">
          <x14:cfRule type="containsText" priority="751" operator="containsText" id="{A2CD90B8-041B-4B08-8BD6-2DA404221999}">
            <xm:f>NOT(ISERROR(SEARCH($H$6,I29)))</xm:f>
            <xm:f>$H$6</xm:f>
            <x14:dxf>
              <fill>
                <patternFill>
                  <bgColor rgb="FF297B29"/>
                </patternFill>
              </fill>
            </x14:dxf>
          </x14:cfRule>
          <xm:sqref>I29</xm:sqref>
        </x14:conditionalFormatting>
        <x14:conditionalFormatting xmlns:xm="http://schemas.microsoft.com/office/excel/2006/main">
          <x14:cfRule type="containsText" priority="744" operator="containsText" id="{CEFBAFA5-C901-45FF-82E2-231A790061EA}">
            <xm:f>NOT(ISERROR(SEARCH($H$6,I35)))</xm:f>
            <xm:f>$H$6</xm:f>
            <x14:dxf>
              <fill>
                <patternFill>
                  <bgColor rgb="FF297B29"/>
                </patternFill>
              </fill>
            </x14:dxf>
          </x14:cfRule>
          <xm:sqref>I35</xm:sqref>
        </x14:conditionalFormatting>
        <x14:conditionalFormatting xmlns:xm="http://schemas.microsoft.com/office/excel/2006/main">
          <x14:cfRule type="containsText" priority="737" operator="containsText" id="{C5F93B15-65DF-4060-BA00-52BB275F5D01}">
            <xm:f>NOT(ISERROR(SEARCH($H$6,I42)))</xm:f>
            <xm:f>$H$6</xm:f>
            <x14:dxf>
              <fill>
                <patternFill>
                  <bgColor rgb="FF297B29"/>
                </patternFill>
              </fill>
            </x14:dxf>
          </x14:cfRule>
          <xm:sqref>I42</xm:sqref>
        </x14:conditionalFormatting>
        <x14:conditionalFormatting xmlns:xm="http://schemas.microsoft.com/office/excel/2006/main">
          <x14:cfRule type="containsText" priority="730" operator="containsText" id="{9B4F6DCC-124C-42CF-A656-817D6463106D}">
            <xm:f>NOT(ISERROR(SEARCH($H$6,I48)))</xm:f>
            <xm:f>$H$6</xm:f>
            <x14:dxf>
              <fill>
                <patternFill>
                  <bgColor rgb="FF297B29"/>
                </patternFill>
              </fill>
            </x14:dxf>
          </x14:cfRule>
          <xm:sqref>I48</xm:sqref>
        </x14:conditionalFormatting>
        <x14:conditionalFormatting xmlns:xm="http://schemas.microsoft.com/office/excel/2006/main">
          <x14:cfRule type="containsText" priority="723" operator="containsText" id="{107E0A50-ACF5-4A28-8837-C906B0E66120}">
            <xm:f>NOT(ISERROR(SEARCH($H$6,I54)))</xm:f>
            <xm:f>$H$6</xm:f>
            <x14:dxf>
              <fill>
                <patternFill>
                  <bgColor rgb="FF297B29"/>
                </patternFill>
              </fill>
            </x14:dxf>
          </x14:cfRule>
          <xm:sqref>I54</xm:sqref>
        </x14:conditionalFormatting>
        <x14:conditionalFormatting xmlns:xm="http://schemas.microsoft.com/office/excel/2006/main">
          <x14:cfRule type="containsText" priority="716" operator="containsText" id="{1244C332-E76D-46B6-8A88-46AC4FA279EC}">
            <xm:f>NOT(ISERROR(SEARCH($H$6,I60)))</xm:f>
            <xm:f>$H$6</xm:f>
            <x14:dxf>
              <fill>
                <patternFill>
                  <bgColor rgb="FF297B29"/>
                </patternFill>
              </fill>
            </x14:dxf>
          </x14:cfRule>
          <xm:sqref>I60</xm:sqref>
        </x14:conditionalFormatting>
        <x14:conditionalFormatting xmlns:xm="http://schemas.microsoft.com/office/excel/2006/main">
          <x14:cfRule type="containsText" priority="709" operator="containsText" id="{374A88E9-B915-4558-856A-02EB56D90207}">
            <xm:f>NOT(ISERROR(SEARCH($H$6,I65)))</xm:f>
            <xm:f>$H$6</xm:f>
            <x14:dxf>
              <fill>
                <patternFill>
                  <bgColor rgb="FF297B29"/>
                </patternFill>
              </fill>
            </x14:dxf>
          </x14:cfRule>
          <xm:sqref>I65</xm:sqref>
        </x14:conditionalFormatting>
        <x14:conditionalFormatting xmlns:xm="http://schemas.microsoft.com/office/excel/2006/main">
          <x14:cfRule type="containsText" priority="702" operator="containsText" id="{CE4E74F3-E5D3-4654-AFFF-C72D6309EC56}">
            <xm:f>NOT(ISERROR(SEARCH($H$6,I70)))</xm:f>
            <xm:f>$H$6</xm:f>
            <x14:dxf>
              <fill>
                <patternFill>
                  <bgColor rgb="FF297B29"/>
                </patternFill>
              </fill>
            </x14:dxf>
          </x14:cfRule>
          <xm:sqref>I70</xm:sqref>
        </x14:conditionalFormatting>
        <x14:conditionalFormatting xmlns:xm="http://schemas.microsoft.com/office/excel/2006/main">
          <x14:cfRule type="containsText" priority="695" operator="containsText" id="{C33F26C7-5137-42B8-8A1F-706234744AC1}">
            <xm:f>NOT(ISERROR(SEARCH($H$6,I77)))</xm:f>
            <xm:f>$H$6</xm:f>
            <x14:dxf>
              <fill>
                <patternFill>
                  <bgColor rgb="FF297B29"/>
                </patternFill>
              </fill>
            </x14:dxf>
          </x14:cfRule>
          <xm:sqref>I77</xm:sqref>
        </x14:conditionalFormatting>
        <x14:conditionalFormatting xmlns:xm="http://schemas.microsoft.com/office/excel/2006/main">
          <x14:cfRule type="containsText" priority="688" operator="containsText" id="{1CE43F73-35C1-410C-B3ED-5F930037A43E}">
            <xm:f>NOT(ISERROR(SEARCH($H$6,I84)))</xm:f>
            <xm:f>$H$6</xm:f>
            <x14:dxf>
              <fill>
                <patternFill>
                  <bgColor rgb="FF297B29"/>
                </patternFill>
              </fill>
            </x14:dxf>
          </x14:cfRule>
          <xm:sqref>I84</xm:sqref>
        </x14:conditionalFormatting>
        <x14:conditionalFormatting xmlns:xm="http://schemas.microsoft.com/office/excel/2006/main">
          <x14:cfRule type="containsText" priority="681" operator="containsText" id="{66201213-7B40-458D-8B18-F09B8C56C73B}">
            <xm:f>NOT(ISERROR(SEARCH($H$6,I91)))</xm:f>
            <xm:f>$H$6</xm:f>
            <x14:dxf>
              <fill>
                <patternFill>
                  <bgColor rgb="FF297B29"/>
                </patternFill>
              </fill>
            </x14:dxf>
          </x14:cfRule>
          <xm:sqref>I91</xm:sqref>
        </x14:conditionalFormatting>
        <x14:conditionalFormatting xmlns:xm="http://schemas.microsoft.com/office/excel/2006/main">
          <x14:cfRule type="containsText" priority="674" operator="containsText" id="{1A24FC0C-C593-4CEF-A864-B00A40BCCEE6}">
            <xm:f>NOT(ISERROR(SEARCH($H$6,I97)))</xm:f>
            <xm:f>$H$6</xm:f>
            <x14:dxf>
              <fill>
                <patternFill>
                  <bgColor rgb="FF297B29"/>
                </patternFill>
              </fill>
            </x14:dxf>
          </x14:cfRule>
          <xm:sqref>I97</xm:sqref>
        </x14:conditionalFormatting>
        <x14:conditionalFormatting xmlns:xm="http://schemas.microsoft.com/office/excel/2006/main">
          <x14:cfRule type="containsText" priority="667" operator="containsText" id="{59D23DC7-DC54-43C6-AA44-356979E741F7}">
            <xm:f>NOT(ISERROR(SEARCH($H$6,I102)))</xm:f>
            <xm:f>$H$6</xm:f>
            <x14:dxf>
              <fill>
                <patternFill>
                  <bgColor rgb="FF297B29"/>
                </patternFill>
              </fill>
            </x14:dxf>
          </x14:cfRule>
          <xm:sqref>I102</xm:sqref>
        </x14:conditionalFormatting>
        <x14:conditionalFormatting xmlns:xm="http://schemas.microsoft.com/office/excel/2006/main">
          <x14:cfRule type="containsText" priority="660" operator="containsText" id="{A6DB5DC3-8EFB-4F69-8954-B7C7ADA890DB}">
            <xm:f>NOT(ISERROR(SEARCH($H$6,I107)))</xm:f>
            <xm:f>$H$6</xm:f>
            <x14:dxf>
              <fill>
                <patternFill>
                  <bgColor rgb="FF297B29"/>
                </patternFill>
              </fill>
            </x14:dxf>
          </x14:cfRule>
          <xm:sqref>I107</xm:sqref>
        </x14:conditionalFormatting>
        <x14:conditionalFormatting xmlns:xm="http://schemas.microsoft.com/office/excel/2006/main">
          <x14:cfRule type="containsText" priority="653" operator="containsText" id="{86BEC35F-C9C3-43B3-AF0A-42E5ED771CD7}">
            <xm:f>NOT(ISERROR(SEARCH($H$6,I113)))</xm:f>
            <xm:f>$H$6</xm:f>
            <x14:dxf>
              <fill>
                <patternFill>
                  <bgColor rgb="FF297B29"/>
                </patternFill>
              </fill>
            </x14:dxf>
          </x14:cfRule>
          <xm:sqref>I113</xm:sqref>
        </x14:conditionalFormatting>
        <x14:conditionalFormatting xmlns:xm="http://schemas.microsoft.com/office/excel/2006/main">
          <x14:cfRule type="containsText" priority="646" operator="containsText" id="{011237EC-03E7-41E5-B7B6-BDD774C0285B}">
            <xm:f>NOT(ISERROR(SEARCH($H$6,I119)))</xm:f>
            <xm:f>$H$6</xm:f>
            <x14:dxf>
              <fill>
                <patternFill>
                  <bgColor rgb="FF297B29"/>
                </patternFill>
              </fill>
            </x14:dxf>
          </x14:cfRule>
          <xm:sqref>I119</xm:sqref>
        </x14:conditionalFormatting>
        <x14:conditionalFormatting xmlns:xm="http://schemas.microsoft.com/office/excel/2006/main">
          <x14:cfRule type="containsText" priority="639" operator="containsText" id="{3862F429-DC87-4271-96E9-53170C45C6E3}">
            <xm:f>NOT(ISERROR(SEARCH($H$6,I125)))</xm:f>
            <xm:f>$H$6</xm:f>
            <x14:dxf>
              <fill>
                <patternFill>
                  <bgColor rgb="FF297B29"/>
                </patternFill>
              </fill>
            </x14:dxf>
          </x14:cfRule>
          <xm:sqref>I125</xm:sqref>
        </x14:conditionalFormatting>
        <x14:conditionalFormatting xmlns:xm="http://schemas.microsoft.com/office/excel/2006/main">
          <x14:cfRule type="containsText" priority="632" operator="containsText" id="{4A852C36-0014-451F-8DC7-9D27C3CB3F5A}">
            <xm:f>NOT(ISERROR(SEARCH($H$6,I131)))</xm:f>
            <xm:f>$H$6</xm:f>
            <x14:dxf>
              <fill>
                <patternFill>
                  <bgColor rgb="FF297B29"/>
                </patternFill>
              </fill>
            </x14:dxf>
          </x14:cfRule>
          <xm:sqref>I131</xm:sqref>
        </x14:conditionalFormatting>
        <x14:conditionalFormatting xmlns:xm="http://schemas.microsoft.com/office/excel/2006/main">
          <x14:cfRule type="containsText" priority="625" operator="containsText" id="{83FEB0EA-F9AC-497F-BC98-8B3B9B3F4958}">
            <xm:f>NOT(ISERROR(SEARCH($H$6,I137)))</xm:f>
            <xm:f>$H$6</xm:f>
            <x14:dxf>
              <fill>
                <patternFill>
                  <bgColor rgb="FF297B29"/>
                </patternFill>
              </fill>
            </x14:dxf>
          </x14:cfRule>
          <xm:sqref>I137</xm:sqref>
        </x14:conditionalFormatting>
        <x14:conditionalFormatting xmlns:xm="http://schemas.microsoft.com/office/excel/2006/main">
          <x14:cfRule type="containsText" priority="618" operator="containsText" id="{6AF91670-507D-4C73-9771-39350823E420}">
            <xm:f>NOT(ISERROR(SEARCH($H$6,I144)))</xm:f>
            <xm:f>$H$6</xm:f>
            <x14:dxf>
              <fill>
                <patternFill>
                  <bgColor rgb="FF297B29"/>
                </patternFill>
              </fill>
            </x14:dxf>
          </x14:cfRule>
          <xm:sqref>I144</xm:sqref>
        </x14:conditionalFormatting>
        <x14:conditionalFormatting xmlns:xm="http://schemas.microsoft.com/office/excel/2006/main">
          <x14:cfRule type="containsText" priority="611" operator="containsText" id="{B068022E-E54E-477F-9726-A57E6B788229}">
            <xm:f>NOT(ISERROR(SEARCH($H$6,I151)))</xm:f>
            <xm:f>$H$6</xm:f>
            <x14:dxf>
              <fill>
                <patternFill>
                  <bgColor rgb="FF297B29"/>
                </patternFill>
              </fill>
            </x14:dxf>
          </x14:cfRule>
          <xm:sqref>I151</xm:sqref>
        </x14:conditionalFormatting>
        <x14:conditionalFormatting xmlns:xm="http://schemas.microsoft.com/office/excel/2006/main">
          <x14:cfRule type="containsText" priority="604" operator="containsText" id="{B8A86655-0D67-44F9-A5A1-DA85046971AC}">
            <xm:f>NOT(ISERROR(SEARCH($H$6,I157)))</xm:f>
            <xm:f>$H$6</xm:f>
            <x14:dxf>
              <fill>
                <patternFill>
                  <bgColor rgb="FF297B29"/>
                </patternFill>
              </fill>
            </x14:dxf>
          </x14:cfRule>
          <xm:sqref>I157</xm:sqref>
        </x14:conditionalFormatting>
        <x14:conditionalFormatting xmlns:xm="http://schemas.microsoft.com/office/excel/2006/main">
          <x14:cfRule type="containsText" priority="597" operator="containsText" id="{DE32DC99-5406-45C9-8CAA-EFCB4AD696C3}">
            <xm:f>NOT(ISERROR(SEARCH($H$6,I164)))</xm:f>
            <xm:f>$H$6</xm:f>
            <x14:dxf>
              <fill>
                <patternFill>
                  <bgColor rgb="FF297B29"/>
                </patternFill>
              </fill>
            </x14:dxf>
          </x14:cfRule>
          <xm:sqref>I164</xm:sqref>
        </x14:conditionalFormatting>
        <x14:conditionalFormatting xmlns:xm="http://schemas.microsoft.com/office/excel/2006/main">
          <x14:cfRule type="containsText" priority="590" operator="containsText" id="{1ECCC277-38AD-41B5-9277-37A2EE02DCE0}">
            <xm:f>NOT(ISERROR(SEARCH($H$6,I170)))</xm:f>
            <xm:f>$H$6</xm:f>
            <x14:dxf>
              <fill>
                <patternFill>
                  <bgColor rgb="FF297B29"/>
                </patternFill>
              </fill>
            </x14:dxf>
          </x14:cfRule>
          <xm:sqref>I170</xm:sqref>
        </x14:conditionalFormatting>
        <x14:conditionalFormatting xmlns:xm="http://schemas.microsoft.com/office/excel/2006/main">
          <x14:cfRule type="containsText" priority="583" operator="containsText" id="{276591D4-E58C-4768-9981-39327EC34926}">
            <xm:f>NOT(ISERROR(SEARCH($H$6,I177)))</xm:f>
            <xm:f>$H$6</xm:f>
            <x14:dxf>
              <fill>
                <patternFill>
                  <bgColor rgb="FF297B29"/>
                </patternFill>
              </fill>
            </x14:dxf>
          </x14:cfRule>
          <xm:sqref>I177</xm:sqref>
        </x14:conditionalFormatting>
        <x14:conditionalFormatting xmlns:xm="http://schemas.microsoft.com/office/excel/2006/main">
          <x14:cfRule type="dataBar" id="{34C546C8-AA8F-47F0-B79B-EF3BB547887D}">
            <x14:dataBar minLength="0" maxLength="100" border="1" negativeBarBorderColorSameAsPositive="0">
              <x14:cfvo type="autoMin"/>
              <x14:cfvo type="autoMax"/>
              <x14:borderColor rgb="FF63C384"/>
              <x14:negativeFillColor rgb="FFFF0000"/>
              <x14:negativeBorderColor rgb="FFFF0000"/>
              <x14:axisColor rgb="FF000000"/>
            </x14:dataBar>
          </x14:cfRule>
          <xm:sqref>N159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DD244"/>
  <sheetViews>
    <sheetView topLeftCell="A10" zoomScale="55" zoomScaleNormal="55" workbookViewId="0">
      <selection activeCell="D13" sqref="D13"/>
    </sheetView>
  </sheetViews>
  <sheetFormatPr defaultColWidth="9" defaultRowHeight="36"/>
  <cols>
    <col min="1" max="1" width="10.125" customWidth="1"/>
    <col min="2" max="2" width="11.5" style="175" customWidth="1"/>
    <col min="3" max="3" width="135" style="188" customWidth="1"/>
    <col min="4" max="4" width="13.875" style="185" customWidth="1"/>
    <col min="5" max="5" width="10.625" customWidth="1"/>
    <col min="6" max="6" width="22.375" customWidth="1"/>
    <col min="7" max="7" width="6.375" customWidth="1"/>
    <col min="8" max="8" width="20.125" style="186" customWidth="1"/>
    <col min="9" max="9" width="18.5" style="193" customWidth="1"/>
    <col min="10" max="12" width="24.75" style="187" customWidth="1"/>
    <col min="13" max="13" width="29.5" customWidth="1"/>
    <col min="14" max="14" width="24.125" customWidth="1"/>
    <col min="15" max="15" width="16.625" customWidth="1"/>
    <col min="16" max="16" width="12.875" customWidth="1"/>
    <col min="17" max="17" width="8" customWidth="1"/>
  </cols>
  <sheetData>
    <row r="1" spans="1:108" s="131" customFormat="1" ht="31.5" customHeight="1">
      <c r="A1" s="474"/>
      <c r="B1" s="474"/>
      <c r="C1" s="474"/>
      <c r="D1" s="474"/>
      <c r="E1" s="474"/>
      <c r="F1" s="474"/>
      <c r="G1" s="474"/>
      <c r="H1" s="474"/>
      <c r="I1" s="474"/>
      <c r="J1" s="474"/>
      <c r="K1" s="474"/>
      <c r="L1" s="474"/>
      <c r="M1" s="474"/>
      <c r="N1" s="474"/>
      <c r="O1" s="474"/>
      <c r="P1" s="474"/>
      <c r="Q1" s="130"/>
    </row>
    <row r="2" spans="1:108" s="131" customFormat="1" ht="45" customHeight="1">
      <c r="A2" s="514" t="s">
        <v>202</v>
      </c>
      <c r="B2" s="515"/>
      <c r="C2" s="515"/>
      <c r="D2" s="515"/>
      <c r="E2" s="515"/>
      <c r="F2" s="515"/>
      <c r="G2" s="515"/>
      <c r="H2" s="515"/>
      <c r="I2" s="515"/>
      <c r="J2" s="515"/>
      <c r="K2" s="515"/>
      <c r="L2" s="515"/>
      <c r="M2" s="515"/>
      <c r="N2" s="515"/>
      <c r="O2" s="515"/>
      <c r="P2" s="516"/>
      <c r="Q2" s="130"/>
    </row>
    <row r="3" spans="1:108" s="131" customFormat="1" ht="41.25" customHeight="1">
      <c r="A3" s="459"/>
      <c r="B3" s="66"/>
      <c r="C3" s="352" t="s">
        <v>1013</v>
      </c>
      <c r="D3" s="353"/>
      <c r="E3" s="353"/>
      <c r="F3" s="353"/>
      <c r="G3" s="353"/>
      <c r="H3" s="353"/>
      <c r="I3" s="353"/>
      <c r="J3" s="353"/>
      <c r="K3" s="353"/>
      <c r="L3" s="353"/>
      <c r="M3" s="353"/>
      <c r="N3" s="353"/>
      <c r="O3" s="353"/>
      <c r="P3" s="66"/>
      <c r="Q3" s="130"/>
    </row>
    <row r="4" spans="1:108" s="131" customFormat="1" ht="44.25" customHeight="1">
      <c r="A4" s="460"/>
      <c r="B4" s="68"/>
      <c r="C4" s="132"/>
      <c r="D4" s="461" t="s">
        <v>1</v>
      </c>
      <c r="E4" s="461"/>
      <c r="F4" s="461"/>
      <c r="G4" s="461"/>
      <c r="H4" s="461"/>
      <c r="I4" s="461"/>
      <c r="J4" s="461"/>
      <c r="K4" s="461"/>
      <c r="L4" s="461"/>
      <c r="M4" s="461"/>
      <c r="N4" s="461"/>
      <c r="O4" s="69"/>
      <c r="P4" s="133"/>
      <c r="Q4" s="130"/>
    </row>
    <row r="5" spans="1:108" s="131" customFormat="1" ht="42" customHeight="1">
      <c r="A5" s="65"/>
      <c r="B5" s="68"/>
      <c r="C5" s="134"/>
      <c r="D5" s="354"/>
      <c r="E5" s="355"/>
      <c r="F5" s="356" t="s">
        <v>2</v>
      </c>
      <c r="G5" s="357"/>
      <c r="H5" s="358" t="s">
        <v>3</v>
      </c>
      <c r="I5" s="359"/>
      <c r="J5" s="359"/>
      <c r="K5" s="360"/>
      <c r="L5" s="135" t="s">
        <v>47</v>
      </c>
      <c r="M5" s="136" t="s">
        <v>195</v>
      </c>
      <c r="N5" s="66"/>
      <c r="O5" s="66"/>
      <c r="P5" s="133"/>
      <c r="Q5" s="130"/>
    </row>
    <row r="6" spans="1:108" s="131" customFormat="1" ht="30" customHeight="1">
      <c r="A6" s="65"/>
      <c r="B6" s="68"/>
      <c r="C6" s="132"/>
      <c r="D6" s="354"/>
      <c r="E6" s="355"/>
      <c r="F6" s="370" t="s">
        <v>4</v>
      </c>
      <c r="G6" s="371"/>
      <c r="H6" s="475" t="s">
        <v>188</v>
      </c>
      <c r="I6" s="476"/>
      <c r="J6" s="476"/>
      <c r="K6" s="477"/>
      <c r="L6" s="137">
        <v>2</v>
      </c>
      <c r="M6" s="138" t="s">
        <v>203</v>
      </c>
      <c r="N6" s="66"/>
      <c r="O6" s="66"/>
      <c r="P6" s="133"/>
      <c r="Q6" s="130"/>
    </row>
    <row r="7" spans="1:108" s="131" customFormat="1" ht="36" customHeight="1">
      <c r="A7" s="65"/>
      <c r="B7" s="68"/>
      <c r="C7" s="132"/>
      <c r="D7" s="354"/>
      <c r="E7" s="355"/>
      <c r="F7" s="372" t="s">
        <v>5</v>
      </c>
      <c r="G7" s="373"/>
      <c r="H7" s="475" t="s">
        <v>189</v>
      </c>
      <c r="I7" s="476"/>
      <c r="J7" s="476"/>
      <c r="K7" s="477"/>
      <c r="L7" s="139">
        <v>1</v>
      </c>
      <c r="M7" s="77" t="s">
        <v>204</v>
      </c>
      <c r="N7" s="66"/>
      <c r="O7" s="66"/>
      <c r="P7" s="133"/>
      <c r="Q7" s="140"/>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row>
    <row r="8" spans="1:108" s="131" customFormat="1" ht="29.25" customHeight="1">
      <c r="A8" s="65"/>
      <c r="B8" s="68"/>
      <c r="C8" s="132"/>
      <c r="D8" s="354"/>
      <c r="E8" s="355"/>
      <c r="F8" s="346" t="s">
        <v>6</v>
      </c>
      <c r="G8" s="347"/>
      <c r="H8" s="475" t="s">
        <v>190</v>
      </c>
      <c r="I8" s="476"/>
      <c r="J8" s="476"/>
      <c r="K8" s="477"/>
      <c r="L8" s="142">
        <v>0</v>
      </c>
      <c r="M8" s="143" t="s">
        <v>205</v>
      </c>
      <c r="N8" s="66"/>
      <c r="O8" s="66"/>
      <c r="P8" s="133"/>
      <c r="Q8" s="140"/>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row>
    <row r="9" spans="1:108" s="141" customFormat="1" ht="44.25" customHeight="1">
      <c r="A9" s="144"/>
      <c r="B9" s="68"/>
      <c r="C9" s="132"/>
      <c r="D9" s="354"/>
      <c r="E9" s="355"/>
      <c r="F9" s="407" t="s">
        <v>192</v>
      </c>
      <c r="G9" s="478"/>
      <c r="H9" s="475" t="s">
        <v>191</v>
      </c>
      <c r="I9" s="476"/>
      <c r="J9" s="476"/>
      <c r="K9" s="477"/>
      <c r="L9" s="145" t="s">
        <v>193</v>
      </c>
      <c r="M9" s="146" t="s">
        <v>193</v>
      </c>
      <c r="N9" s="66"/>
      <c r="O9" s="66"/>
      <c r="P9" s="133"/>
      <c r="Q9" s="140"/>
    </row>
    <row r="10" spans="1:108" s="147" customFormat="1" ht="31.5" customHeight="1">
      <c r="A10" s="519" t="s">
        <v>197</v>
      </c>
      <c r="B10" s="361" t="s">
        <v>194</v>
      </c>
      <c r="C10" s="365" t="s">
        <v>196</v>
      </c>
      <c r="D10" s="361" t="s">
        <v>47</v>
      </c>
      <c r="E10" s="362" t="s">
        <v>48</v>
      </c>
      <c r="F10" s="363"/>
      <c r="G10" s="364"/>
      <c r="H10" s="365" t="s">
        <v>198</v>
      </c>
      <c r="I10" s="365" t="s">
        <v>51</v>
      </c>
      <c r="J10" s="512" t="s">
        <v>7</v>
      </c>
      <c r="K10" s="512"/>
      <c r="L10" s="512"/>
      <c r="M10" s="513" t="s">
        <v>15</v>
      </c>
      <c r="N10" s="513"/>
      <c r="O10" s="513"/>
      <c r="P10" s="513"/>
      <c r="Q10" s="65"/>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s="147" customFormat="1" ht="32.25" customHeight="1">
      <c r="A11" s="519"/>
      <c r="B11" s="361"/>
      <c r="C11" s="365"/>
      <c r="D11" s="361"/>
      <c r="E11" s="358"/>
      <c r="F11" s="359"/>
      <c r="G11" s="360"/>
      <c r="H11" s="365"/>
      <c r="I11" s="365"/>
      <c r="J11" s="148" t="s">
        <v>118</v>
      </c>
      <c r="K11" s="149" t="s">
        <v>49</v>
      </c>
      <c r="L11" s="149" t="s">
        <v>50</v>
      </c>
      <c r="M11" s="150" t="s">
        <v>16</v>
      </c>
      <c r="N11" s="150" t="s">
        <v>17</v>
      </c>
      <c r="O11" s="150" t="s">
        <v>18</v>
      </c>
      <c r="P11" s="150" t="s">
        <v>19</v>
      </c>
      <c r="Q11" s="65"/>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ht="46.5" customHeight="1">
      <c r="A12" s="151" t="s">
        <v>869</v>
      </c>
      <c r="B12" s="152" t="s">
        <v>357</v>
      </c>
      <c r="C12" s="394" t="s">
        <v>356</v>
      </c>
      <c r="D12" s="395"/>
      <c r="E12" s="395"/>
      <c r="F12" s="395"/>
      <c r="G12" s="396"/>
      <c r="H12" s="153" t="str">
        <f>IF(COUNT(D13:D17)=0,"N/A",SUM(D13:D17)/(COUNT(D13:D17)*2))</f>
        <v>N/A</v>
      </c>
      <c r="I12" s="91" t="str">
        <f>IF(H12="N/A","N/A", IF(H12&gt;=80%,"MET",IF(H12&gt;=50%,"PARTIAL MET","Not Met")))</f>
        <v>N/A</v>
      </c>
      <c r="J12" s="479"/>
      <c r="K12" s="480"/>
      <c r="L12" s="481"/>
      <c r="M12" s="517"/>
      <c r="N12" s="517"/>
      <c r="O12" s="517"/>
      <c r="P12" s="517"/>
      <c r="Q12" s="65"/>
    </row>
    <row r="13" spans="1:108" ht="60.75">
      <c r="A13" s="520" t="s">
        <v>194</v>
      </c>
      <c r="B13" s="154">
        <v>1</v>
      </c>
      <c r="C13" s="275" t="s">
        <v>359</v>
      </c>
      <c r="D13" s="39" t="s">
        <v>193</v>
      </c>
      <c r="E13" s="466"/>
      <c r="F13" s="467"/>
      <c r="G13" s="468"/>
      <c r="H13" s="469"/>
      <c r="I13" s="94"/>
      <c r="J13" s="155" t="s">
        <v>589</v>
      </c>
      <c r="K13" s="148"/>
      <c r="L13" s="148"/>
      <c r="M13" s="2"/>
      <c r="N13" s="7"/>
      <c r="O13" s="7"/>
      <c r="P13" s="41" t="s">
        <v>20</v>
      </c>
      <c r="Q13" s="65"/>
    </row>
    <row r="14" spans="1:108" ht="45.75" customHeight="1">
      <c r="A14" s="521"/>
      <c r="B14" s="154">
        <v>2</v>
      </c>
      <c r="C14" s="275" t="s">
        <v>360</v>
      </c>
      <c r="D14" s="39" t="s">
        <v>193</v>
      </c>
      <c r="E14" s="466"/>
      <c r="F14" s="467"/>
      <c r="G14" s="468"/>
      <c r="H14" s="469"/>
      <c r="I14" s="100"/>
      <c r="J14" s="148"/>
      <c r="K14" s="155" t="s">
        <v>78</v>
      </c>
      <c r="L14" s="148"/>
      <c r="M14" s="2"/>
      <c r="N14" s="7"/>
      <c r="O14" s="7"/>
      <c r="P14" s="41" t="s">
        <v>20</v>
      </c>
      <c r="Q14" s="65"/>
    </row>
    <row r="15" spans="1:108" ht="60.75">
      <c r="A15" s="521"/>
      <c r="B15" s="154">
        <v>3</v>
      </c>
      <c r="C15" s="275" t="s">
        <v>361</v>
      </c>
      <c r="D15" s="39" t="s">
        <v>193</v>
      </c>
      <c r="E15" s="466"/>
      <c r="F15" s="467"/>
      <c r="G15" s="468"/>
      <c r="H15" s="469"/>
      <c r="I15" s="100"/>
      <c r="J15" s="148"/>
      <c r="K15" s="148"/>
      <c r="L15" s="155" t="s">
        <v>1103</v>
      </c>
      <c r="M15" s="2"/>
      <c r="N15" s="7"/>
      <c r="O15" s="7"/>
      <c r="P15" s="41" t="s">
        <v>20</v>
      </c>
      <c r="Q15" s="65"/>
    </row>
    <row r="16" spans="1:108" ht="40.5">
      <c r="A16" s="521"/>
      <c r="B16" s="154">
        <v>4</v>
      </c>
      <c r="C16" s="275" t="s">
        <v>362</v>
      </c>
      <c r="D16" s="39" t="s">
        <v>193</v>
      </c>
      <c r="E16" s="466"/>
      <c r="F16" s="467"/>
      <c r="G16" s="468"/>
      <c r="H16" s="469"/>
      <c r="I16" s="100"/>
      <c r="J16" s="148"/>
      <c r="K16" s="148"/>
      <c r="L16" s="155" t="s">
        <v>662</v>
      </c>
      <c r="M16" s="3"/>
      <c r="N16" s="3"/>
      <c r="O16" s="3"/>
      <c r="P16" s="41" t="s">
        <v>20</v>
      </c>
      <c r="Q16" s="65"/>
    </row>
    <row r="17" spans="1:17" ht="40.5">
      <c r="A17" s="521"/>
      <c r="B17" s="154">
        <v>5</v>
      </c>
      <c r="C17" s="275" t="s">
        <v>358</v>
      </c>
      <c r="D17" s="39" t="s">
        <v>193</v>
      </c>
      <c r="E17" s="466"/>
      <c r="F17" s="467"/>
      <c r="G17" s="468"/>
      <c r="H17" s="469"/>
      <c r="I17" s="100"/>
      <c r="J17" s="148"/>
      <c r="K17" s="155" t="s">
        <v>602</v>
      </c>
      <c r="L17" s="155" t="s">
        <v>663</v>
      </c>
      <c r="M17" s="2"/>
      <c r="N17" s="7"/>
      <c r="O17" s="7"/>
      <c r="P17" s="41" t="s">
        <v>20</v>
      </c>
      <c r="Q17" s="65"/>
    </row>
    <row r="18" spans="1:17" ht="45" customHeight="1">
      <c r="A18" s="151" t="s">
        <v>870</v>
      </c>
      <c r="B18" s="156" t="s">
        <v>364</v>
      </c>
      <c r="C18" s="394" t="s">
        <v>363</v>
      </c>
      <c r="D18" s="395"/>
      <c r="E18" s="395"/>
      <c r="F18" s="395"/>
      <c r="G18" s="396"/>
      <c r="H18" s="153" t="str">
        <f>IF(COUNT(D19:D22)=0,"N/A",SUM(D19:D22)/(COUNT(D19:D22)*2))</f>
        <v>N/A</v>
      </c>
      <c r="I18" s="91" t="str">
        <f>IF(H18="N/A","N/A", IF(H18&gt;=80%,"MET",IF(H18&gt;=50%,"PARTIAL MET","Not Met")))</f>
        <v>N/A</v>
      </c>
      <c r="J18" s="492"/>
      <c r="K18" s="493"/>
      <c r="L18" s="493"/>
      <c r="M18" s="157"/>
      <c r="N18" s="488"/>
      <c r="O18" s="489"/>
      <c r="P18" s="489"/>
      <c r="Q18" s="65"/>
    </row>
    <row r="19" spans="1:17" ht="60.75">
      <c r="A19" s="522" t="s">
        <v>194</v>
      </c>
      <c r="B19" s="154">
        <v>1</v>
      </c>
      <c r="C19" s="275" t="s">
        <v>1020</v>
      </c>
      <c r="D19" s="39" t="s">
        <v>193</v>
      </c>
      <c r="E19" s="466"/>
      <c r="F19" s="467"/>
      <c r="G19" s="468"/>
      <c r="H19" s="490"/>
      <c r="I19" s="158"/>
      <c r="J19" s="155" t="s">
        <v>589</v>
      </c>
      <c r="K19" s="148"/>
      <c r="L19" s="148"/>
      <c r="M19" s="14"/>
      <c r="N19" s="15"/>
      <c r="O19" s="15"/>
      <c r="P19" s="41" t="s">
        <v>20</v>
      </c>
      <c r="Q19" s="65"/>
    </row>
    <row r="20" spans="1:17" ht="45.75" customHeight="1">
      <c r="A20" s="523"/>
      <c r="B20" s="154">
        <v>2</v>
      </c>
      <c r="C20" s="275" t="s">
        <v>1021</v>
      </c>
      <c r="D20" s="39" t="s">
        <v>193</v>
      </c>
      <c r="E20" s="466"/>
      <c r="F20" s="467"/>
      <c r="G20" s="468"/>
      <c r="H20" s="491"/>
      <c r="I20" s="159"/>
      <c r="J20" s="148"/>
      <c r="K20" s="155" t="s">
        <v>23</v>
      </c>
      <c r="L20" s="148"/>
      <c r="M20" s="14"/>
      <c r="N20" s="15"/>
      <c r="O20" s="15"/>
      <c r="P20" s="41" t="s">
        <v>20</v>
      </c>
      <c r="Q20" s="65"/>
    </row>
    <row r="21" spans="1:17" ht="54.75" customHeight="1">
      <c r="A21" s="523"/>
      <c r="B21" s="154">
        <v>3</v>
      </c>
      <c r="C21" s="275" t="s">
        <v>1022</v>
      </c>
      <c r="D21" s="39" t="s">
        <v>193</v>
      </c>
      <c r="E21" s="466"/>
      <c r="F21" s="467"/>
      <c r="G21" s="468"/>
      <c r="H21" s="491"/>
      <c r="I21" s="159"/>
      <c r="J21" s="155" t="s">
        <v>664</v>
      </c>
      <c r="K21" s="155" t="s">
        <v>665</v>
      </c>
      <c r="L21" s="155" t="s">
        <v>593</v>
      </c>
      <c r="M21" s="14"/>
      <c r="N21" s="15"/>
      <c r="O21" s="15"/>
      <c r="P21" s="41" t="s">
        <v>20</v>
      </c>
      <c r="Q21" s="65"/>
    </row>
    <row r="22" spans="1:17" ht="38.85" customHeight="1">
      <c r="A22" s="524"/>
      <c r="B22" s="154">
        <v>4</v>
      </c>
      <c r="C22" s="275" t="s">
        <v>1023</v>
      </c>
      <c r="D22" s="39" t="s">
        <v>193</v>
      </c>
      <c r="E22" s="466"/>
      <c r="F22" s="467"/>
      <c r="G22" s="468"/>
      <c r="H22" s="491"/>
      <c r="I22" s="159"/>
      <c r="J22" s="155" t="s">
        <v>591</v>
      </c>
      <c r="K22" s="148"/>
      <c r="L22" s="148"/>
      <c r="M22" s="14"/>
      <c r="N22" s="15"/>
      <c r="O22" s="15"/>
      <c r="P22" s="41" t="s">
        <v>20</v>
      </c>
      <c r="Q22" s="65"/>
    </row>
    <row r="23" spans="1:17" ht="42" customHeight="1">
      <c r="A23" s="151" t="s">
        <v>871</v>
      </c>
      <c r="B23" s="152" t="s">
        <v>365</v>
      </c>
      <c r="C23" s="394" t="s">
        <v>366</v>
      </c>
      <c r="D23" s="395"/>
      <c r="E23" s="395"/>
      <c r="F23" s="395"/>
      <c r="G23" s="396"/>
      <c r="H23" s="153" t="str">
        <f>IF(COUNT(D24:D27)=0,"N/A",SUM(D24:D27)/(COUNT(D24:D27)*2))</f>
        <v>N/A</v>
      </c>
      <c r="I23" s="91" t="str">
        <f>IF(H23="N/A","N/A", IF(H23&gt;=80%,"MET",IF(H23&gt;=50%,"PARTIAL MET","Not Met")))</f>
        <v>N/A</v>
      </c>
      <c r="J23" s="433"/>
      <c r="K23" s="434"/>
      <c r="L23" s="434"/>
      <c r="M23" s="434"/>
      <c r="N23" s="434"/>
      <c r="O23" s="434"/>
      <c r="P23" s="434"/>
      <c r="Q23" s="65"/>
    </row>
    <row r="24" spans="1:17" ht="69" customHeight="1">
      <c r="A24" s="449" t="s">
        <v>194</v>
      </c>
      <c r="B24" s="154">
        <v>1</v>
      </c>
      <c r="C24" s="275" t="s">
        <v>1024</v>
      </c>
      <c r="D24" s="39" t="s">
        <v>193</v>
      </c>
      <c r="E24" s="466"/>
      <c r="F24" s="467"/>
      <c r="G24" s="468"/>
      <c r="H24" s="442"/>
      <c r="I24" s="441"/>
      <c r="J24" s="155" t="s">
        <v>589</v>
      </c>
      <c r="K24" s="148"/>
      <c r="L24" s="148"/>
      <c r="M24" s="11"/>
      <c r="N24" s="11"/>
      <c r="O24" s="11"/>
      <c r="P24" s="41" t="s">
        <v>20</v>
      </c>
      <c r="Q24" s="65"/>
    </row>
    <row r="25" spans="1:17" ht="45.75" customHeight="1">
      <c r="A25" s="447"/>
      <c r="B25" s="154">
        <v>2</v>
      </c>
      <c r="C25" s="275" t="s">
        <v>1025</v>
      </c>
      <c r="D25" s="39" t="s">
        <v>193</v>
      </c>
      <c r="E25" s="466"/>
      <c r="F25" s="467"/>
      <c r="G25" s="468"/>
      <c r="H25" s="442"/>
      <c r="I25" s="442"/>
      <c r="J25" s="155" t="s">
        <v>666</v>
      </c>
      <c r="K25" s="148"/>
      <c r="L25" s="148"/>
      <c r="M25" s="10"/>
      <c r="N25" s="13"/>
      <c r="O25" s="13"/>
      <c r="P25" s="41" t="s">
        <v>20</v>
      </c>
      <c r="Q25" s="65"/>
    </row>
    <row r="26" spans="1:17" ht="54" customHeight="1">
      <c r="A26" s="447"/>
      <c r="B26" s="154">
        <v>3</v>
      </c>
      <c r="C26" s="275" t="s">
        <v>1026</v>
      </c>
      <c r="D26" s="39" t="s">
        <v>193</v>
      </c>
      <c r="E26" s="466"/>
      <c r="F26" s="467"/>
      <c r="G26" s="468"/>
      <c r="H26" s="442"/>
      <c r="I26" s="442"/>
      <c r="J26" s="148"/>
      <c r="K26" s="155" t="s">
        <v>667</v>
      </c>
      <c r="L26" s="155" t="s">
        <v>593</v>
      </c>
      <c r="M26" s="10"/>
      <c r="N26" s="13"/>
      <c r="O26" s="13"/>
      <c r="P26" s="41" t="s">
        <v>20</v>
      </c>
      <c r="Q26" s="65"/>
    </row>
    <row r="27" spans="1:17" ht="59.25" customHeight="1">
      <c r="A27" s="447"/>
      <c r="B27" s="154">
        <v>4</v>
      </c>
      <c r="C27" s="275" t="s">
        <v>1027</v>
      </c>
      <c r="D27" s="39" t="s">
        <v>193</v>
      </c>
      <c r="E27" s="466"/>
      <c r="F27" s="467"/>
      <c r="G27" s="468"/>
      <c r="H27" s="442"/>
      <c r="I27" s="442"/>
      <c r="J27" s="155" t="s">
        <v>1104</v>
      </c>
      <c r="K27" s="148"/>
      <c r="L27" s="155" t="s">
        <v>668</v>
      </c>
      <c r="M27" s="10"/>
      <c r="N27" s="13"/>
      <c r="O27" s="13"/>
      <c r="P27" s="41" t="s">
        <v>20</v>
      </c>
      <c r="Q27" s="65"/>
    </row>
    <row r="28" spans="1:17" ht="48" customHeight="1">
      <c r="A28" s="151" t="s">
        <v>872</v>
      </c>
      <c r="B28" s="152" t="s">
        <v>367</v>
      </c>
      <c r="C28" s="394" t="s">
        <v>368</v>
      </c>
      <c r="D28" s="395"/>
      <c r="E28" s="395"/>
      <c r="F28" s="395"/>
      <c r="G28" s="396"/>
      <c r="H28" s="153" t="str">
        <f>IF(COUNT(D29:D33)=0,"N/A",SUM(D29:D33)/(COUNT(D29:D33)*2))</f>
        <v>N/A</v>
      </c>
      <c r="I28" s="91" t="str">
        <f>IF(H28="N/A","N/A", IF(H28&gt;=80%,"MET",IF(H28&gt;=50%,"PARTIAL MET","Not Met")))</f>
        <v>N/A</v>
      </c>
      <c r="J28" s="492"/>
      <c r="K28" s="493"/>
      <c r="L28" s="493"/>
      <c r="M28" s="157"/>
      <c r="N28" s="488"/>
      <c r="O28" s="489"/>
      <c r="P28" s="489"/>
      <c r="Q28" s="65"/>
    </row>
    <row r="29" spans="1:17" ht="63" customHeight="1">
      <c r="A29" s="449" t="s">
        <v>194</v>
      </c>
      <c r="B29" s="154">
        <v>1</v>
      </c>
      <c r="C29" s="275" t="s">
        <v>370</v>
      </c>
      <c r="D29" s="39" t="s">
        <v>193</v>
      </c>
      <c r="E29" s="466"/>
      <c r="F29" s="467"/>
      <c r="G29" s="468"/>
      <c r="H29" s="490"/>
      <c r="I29" s="158"/>
      <c r="J29" s="155" t="s">
        <v>589</v>
      </c>
      <c r="K29" s="148"/>
      <c r="L29" s="148"/>
      <c r="M29" s="14"/>
      <c r="N29" s="15"/>
      <c r="O29" s="15"/>
      <c r="P29" s="41" t="s">
        <v>20</v>
      </c>
      <c r="Q29" s="65"/>
    </row>
    <row r="30" spans="1:17" ht="49.35" customHeight="1">
      <c r="A30" s="447"/>
      <c r="B30" s="154">
        <v>2</v>
      </c>
      <c r="C30" s="275" t="s">
        <v>369</v>
      </c>
      <c r="D30" s="39" t="s">
        <v>193</v>
      </c>
      <c r="E30" s="466"/>
      <c r="F30" s="467"/>
      <c r="G30" s="468"/>
      <c r="H30" s="491"/>
      <c r="I30" s="159"/>
      <c r="J30" s="148"/>
      <c r="K30" s="155" t="s">
        <v>23</v>
      </c>
      <c r="L30" s="148"/>
      <c r="M30" s="14"/>
      <c r="N30" s="15"/>
      <c r="O30" s="15"/>
      <c r="P30" s="41" t="s">
        <v>20</v>
      </c>
      <c r="Q30" s="65"/>
    </row>
    <row r="31" spans="1:17" ht="54.75" customHeight="1">
      <c r="A31" s="447"/>
      <c r="B31" s="154">
        <v>3</v>
      </c>
      <c r="C31" s="275" t="s">
        <v>371</v>
      </c>
      <c r="D31" s="39" t="s">
        <v>193</v>
      </c>
      <c r="E31" s="466"/>
      <c r="F31" s="467"/>
      <c r="G31" s="468"/>
      <c r="H31" s="491"/>
      <c r="I31" s="159"/>
      <c r="J31" s="148"/>
      <c r="K31" s="148"/>
      <c r="L31" s="155" t="s">
        <v>669</v>
      </c>
      <c r="M31" s="14"/>
      <c r="N31" s="15"/>
      <c r="O31" s="15"/>
      <c r="P31" s="41" t="s">
        <v>20</v>
      </c>
      <c r="Q31" s="65"/>
    </row>
    <row r="32" spans="1:17" ht="54.75" customHeight="1">
      <c r="A32" s="447"/>
      <c r="B32" s="154">
        <v>4</v>
      </c>
      <c r="C32" s="275" t="s">
        <v>372</v>
      </c>
      <c r="D32" s="39" t="s">
        <v>193</v>
      </c>
      <c r="E32" s="466"/>
      <c r="F32" s="467"/>
      <c r="G32" s="468"/>
      <c r="H32" s="491"/>
      <c r="I32" s="159"/>
      <c r="J32" s="155" t="s">
        <v>1105</v>
      </c>
      <c r="K32" s="148"/>
      <c r="L32" s="155" t="s">
        <v>1107</v>
      </c>
      <c r="M32" s="14"/>
      <c r="N32" s="15"/>
      <c r="O32" s="15"/>
      <c r="P32" s="41" t="s">
        <v>20</v>
      </c>
      <c r="Q32" s="65"/>
    </row>
    <row r="33" spans="1:17" ht="54.75" customHeight="1">
      <c r="A33" s="447"/>
      <c r="B33" s="154">
        <v>5</v>
      </c>
      <c r="C33" s="275" t="s">
        <v>373</v>
      </c>
      <c r="D33" s="39" t="s">
        <v>193</v>
      </c>
      <c r="E33" s="466"/>
      <c r="F33" s="467"/>
      <c r="G33" s="468"/>
      <c r="H33" s="491"/>
      <c r="I33" s="159"/>
      <c r="J33" s="155" t="s">
        <v>1106</v>
      </c>
      <c r="K33" s="155" t="s">
        <v>1108</v>
      </c>
      <c r="L33" s="148"/>
      <c r="M33" s="14"/>
      <c r="N33" s="15"/>
      <c r="O33" s="15"/>
      <c r="P33" s="41" t="s">
        <v>20</v>
      </c>
      <c r="Q33" s="65"/>
    </row>
    <row r="34" spans="1:17" ht="51" customHeight="1">
      <c r="A34" s="151" t="s">
        <v>873</v>
      </c>
      <c r="B34" s="152" t="s">
        <v>79</v>
      </c>
      <c r="C34" s="394" t="s">
        <v>374</v>
      </c>
      <c r="D34" s="395"/>
      <c r="E34" s="395"/>
      <c r="F34" s="395"/>
      <c r="G34" s="396"/>
      <c r="H34" s="153" t="str">
        <f>IF(COUNT(D35:D38)=0,"N/A",SUM(D35:D38)/(COUNT(D35:D38)*2))</f>
        <v>N/A</v>
      </c>
      <c r="I34" s="91" t="str">
        <f>IF(H34="N/A","N/A", IF(H34&gt;=80%,"MET",IF(H34&gt;=50%,"PARTIAL MET","Not Met")))</f>
        <v>N/A</v>
      </c>
      <c r="J34" s="492"/>
      <c r="K34" s="493"/>
      <c r="L34" s="493"/>
      <c r="M34" s="157"/>
      <c r="N34" s="488"/>
      <c r="O34" s="489"/>
      <c r="P34" s="489"/>
      <c r="Q34" s="65"/>
    </row>
    <row r="35" spans="1:17" ht="54.75" customHeight="1">
      <c r="A35" s="449" t="s">
        <v>194</v>
      </c>
      <c r="B35" s="154">
        <v>1</v>
      </c>
      <c r="C35" s="275" t="s">
        <v>375</v>
      </c>
      <c r="D35" s="39" t="s">
        <v>193</v>
      </c>
      <c r="E35" s="466"/>
      <c r="F35" s="467"/>
      <c r="G35" s="468"/>
      <c r="H35" s="496"/>
      <c r="I35" s="94"/>
      <c r="J35" s="155" t="s">
        <v>589</v>
      </c>
      <c r="K35" s="148"/>
      <c r="L35" s="148"/>
      <c r="M35" s="16"/>
      <c r="N35" s="17"/>
      <c r="O35" s="17"/>
      <c r="P35" s="41" t="s">
        <v>20</v>
      </c>
      <c r="Q35" s="65"/>
    </row>
    <row r="36" spans="1:17" ht="61.5" customHeight="1">
      <c r="A36" s="447"/>
      <c r="B36" s="154">
        <v>2</v>
      </c>
      <c r="C36" s="275" t="s">
        <v>376</v>
      </c>
      <c r="D36" s="39" t="s">
        <v>193</v>
      </c>
      <c r="E36" s="466"/>
      <c r="F36" s="467"/>
      <c r="G36" s="468"/>
      <c r="H36" s="497"/>
      <c r="I36" s="100"/>
      <c r="J36" s="148"/>
      <c r="K36" s="155" t="s">
        <v>602</v>
      </c>
      <c r="L36" s="155" t="s">
        <v>1109</v>
      </c>
      <c r="M36" s="16"/>
      <c r="N36" s="17"/>
      <c r="O36" s="17"/>
      <c r="P36" s="41" t="s">
        <v>20</v>
      </c>
      <c r="Q36" s="65"/>
    </row>
    <row r="37" spans="1:17" ht="99.75" customHeight="1">
      <c r="A37" s="447"/>
      <c r="B37" s="154">
        <v>3</v>
      </c>
      <c r="C37" s="275" t="s">
        <v>377</v>
      </c>
      <c r="D37" s="39" t="s">
        <v>193</v>
      </c>
      <c r="E37" s="466"/>
      <c r="F37" s="467"/>
      <c r="G37" s="468"/>
      <c r="H37" s="497"/>
      <c r="I37" s="100"/>
      <c r="J37" s="155" t="s">
        <v>1110</v>
      </c>
      <c r="K37" s="155" t="s">
        <v>596</v>
      </c>
      <c r="L37" s="148"/>
      <c r="M37" s="16"/>
      <c r="N37" s="17"/>
      <c r="O37" s="17"/>
      <c r="P37" s="41" t="s">
        <v>20</v>
      </c>
      <c r="Q37" s="65"/>
    </row>
    <row r="38" spans="1:17" ht="70.5" customHeight="1">
      <c r="A38" s="447"/>
      <c r="B38" s="154">
        <v>4</v>
      </c>
      <c r="C38" s="275" t="s">
        <v>1034</v>
      </c>
      <c r="D38" s="39" t="s">
        <v>193</v>
      </c>
      <c r="E38" s="466"/>
      <c r="F38" s="467"/>
      <c r="G38" s="468"/>
      <c r="H38" s="497"/>
      <c r="I38" s="100"/>
      <c r="J38" s="148"/>
      <c r="K38" s="148"/>
      <c r="L38" s="155" t="s">
        <v>670</v>
      </c>
      <c r="M38" s="16"/>
      <c r="N38" s="17"/>
      <c r="O38" s="17"/>
      <c r="P38" s="41" t="s">
        <v>20</v>
      </c>
      <c r="Q38" s="65"/>
    </row>
    <row r="39" spans="1:17" ht="45" customHeight="1">
      <c r="A39" s="151" t="s">
        <v>874</v>
      </c>
      <c r="B39" s="156" t="s">
        <v>379</v>
      </c>
      <c r="C39" s="394" t="s">
        <v>378</v>
      </c>
      <c r="D39" s="395"/>
      <c r="E39" s="395"/>
      <c r="F39" s="395"/>
      <c r="G39" s="396"/>
      <c r="H39" s="153" t="str">
        <f>IF(COUNT(D40:D43)=0,"N/A",SUM(D40:D43)/(COUNT(D40:D43)*2))</f>
        <v>N/A</v>
      </c>
      <c r="I39" s="91" t="str">
        <f>IF(H39="N/A","N/A", IF(H39&gt;=80%,"MET",IF(H39&gt;=50%,"PARTIAL MET","Not Met")))</f>
        <v>N/A</v>
      </c>
      <c r="J39" s="161"/>
      <c r="K39" s="162"/>
      <c r="L39" s="163"/>
      <c r="M39" s="164"/>
      <c r="N39" s="494"/>
      <c r="O39" s="495"/>
      <c r="P39" s="495"/>
      <c r="Q39" s="65"/>
    </row>
    <row r="40" spans="1:17" ht="131.25" customHeight="1">
      <c r="A40" s="449" t="s">
        <v>194</v>
      </c>
      <c r="B40" s="154">
        <v>1</v>
      </c>
      <c r="C40" s="275" t="s">
        <v>1031</v>
      </c>
      <c r="D40" s="39" t="s">
        <v>193</v>
      </c>
      <c r="E40" s="466"/>
      <c r="F40" s="467"/>
      <c r="G40" s="468"/>
      <c r="H40" s="496"/>
      <c r="I40" s="94"/>
      <c r="J40" s="155" t="s">
        <v>1111</v>
      </c>
      <c r="K40" s="148"/>
      <c r="L40" s="148"/>
      <c r="M40" s="16"/>
      <c r="N40" s="17"/>
      <c r="O40" s="17"/>
      <c r="P40" s="41" t="s">
        <v>20</v>
      </c>
      <c r="Q40" s="65"/>
    </row>
    <row r="41" spans="1:17" ht="62.25" customHeight="1">
      <c r="A41" s="447"/>
      <c r="B41" s="154">
        <v>2</v>
      </c>
      <c r="C41" s="275" t="s">
        <v>1032</v>
      </c>
      <c r="D41" s="39" t="s">
        <v>193</v>
      </c>
      <c r="E41" s="466"/>
      <c r="F41" s="467"/>
      <c r="G41" s="468"/>
      <c r="H41" s="497"/>
      <c r="I41" s="100"/>
      <c r="J41" s="148"/>
      <c r="K41" s="155" t="s">
        <v>671</v>
      </c>
      <c r="L41" s="148"/>
      <c r="M41" s="16"/>
      <c r="N41" s="17"/>
      <c r="O41" s="17"/>
      <c r="P41" s="41" t="s">
        <v>20</v>
      </c>
      <c r="Q41" s="65"/>
    </row>
    <row r="42" spans="1:17" ht="84" customHeight="1">
      <c r="A42" s="447"/>
      <c r="B42" s="154">
        <v>3</v>
      </c>
      <c r="C42" s="275" t="s">
        <v>1033</v>
      </c>
      <c r="D42" s="39" t="s">
        <v>193</v>
      </c>
      <c r="E42" s="466"/>
      <c r="F42" s="467"/>
      <c r="G42" s="468"/>
      <c r="H42" s="497"/>
      <c r="I42" s="100"/>
      <c r="J42" s="155" t="s">
        <v>1112</v>
      </c>
      <c r="K42" s="148"/>
      <c r="L42" s="148"/>
      <c r="M42" s="16"/>
      <c r="N42" s="17"/>
      <c r="O42" s="17"/>
      <c r="P42" s="41" t="s">
        <v>20</v>
      </c>
      <c r="Q42" s="65"/>
    </row>
    <row r="43" spans="1:17" ht="57.75" customHeight="1">
      <c r="A43" s="447"/>
      <c r="B43" s="154">
        <v>4</v>
      </c>
      <c r="C43" s="275" t="s">
        <v>380</v>
      </c>
      <c r="D43" s="39" t="s">
        <v>193</v>
      </c>
      <c r="E43" s="466"/>
      <c r="F43" s="467"/>
      <c r="G43" s="468"/>
      <c r="H43" s="497"/>
      <c r="I43" s="100"/>
      <c r="J43" s="155" t="s">
        <v>1113</v>
      </c>
      <c r="K43" s="148"/>
      <c r="L43" s="155" t="s">
        <v>593</v>
      </c>
      <c r="M43" s="16"/>
      <c r="N43" s="17"/>
      <c r="O43" s="17"/>
      <c r="P43" s="41" t="s">
        <v>20</v>
      </c>
      <c r="Q43" s="65"/>
    </row>
    <row r="44" spans="1:17" ht="47.25" customHeight="1">
      <c r="A44" s="151" t="s">
        <v>875</v>
      </c>
      <c r="B44" s="152" t="s">
        <v>382</v>
      </c>
      <c r="C44" s="394" t="s">
        <v>381</v>
      </c>
      <c r="D44" s="395"/>
      <c r="E44" s="395"/>
      <c r="F44" s="395"/>
      <c r="G44" s="396"/>
      <c r="H44" s="153" t="str">
        <f>IF(COUNT(D45:D49)=0,"N/A",SUM(D45:D49)/(COUNT(D45:D49)*2))</f>
        <v>N/A</v>
      </c>
      <c r="I44" s="91" t="str">
        <f>IF(H44="N/A","N/A", IF(H44&gt;=80%,"MET",IF(H44&gt;=50%,"PARTIAL MET","Not Met")))</f>
        <v>N/A</v>
      </c>
      <c r="J44" s="161"/>
      <c r="K44" s="165"/>
      <c r="L44" s="166"/>
      <c r="M44" s="167"/>
      <c r="N44" s="498"/>
      <c r="O44" s="499"/>
      <c r="P44" s="499"/>
      <c r="Q44" s="65"/>
    </row>
    <row r="45" spans="1:17" ht="58.5" customHeight="1">
      <c r="A45" s="449" t="s">
        <v>194</v>
      </c>
      <c r="B45" s="154">
        <v>1</v>
      </c>
      <c r="C45" s="275" t="s">
        <v>567</v>
      </c>
      <c r="D45" s="39" t="s">
        <v>193</v>
      </c>
      <c r="E45" s="466"/>
      <c r="F45" s="467"/>
      <c r="G45" s="468"/>
      <c r="H45" s="168"/>
      <c r="I45" s="192"/>
      <c r="J45" s="155" t="s">
        <v>589</v>
      </c>
      <c r="K45" s="148"/>
      <c r="L45" s="148"/>
      <c r="M45" s="18"/>
      <c r="N45" s="18"/>
      <c r="O45" s="18"/>
      <c r="P45" s="41" t="s">
        <v>20</v>
      </c>
      <c r="Q45" s="65"/>
    </row>
    <row r="46" spans="1:17" ht="53.25" customHeight="1">
      <c r="A46" s="447"/>
      <c r="B46" s="154">
        <v>2</v>
      </c>
      <c r="C46" s="275" t="s">
        <v>568</v>
      </c>
      <c r="D46" s="39" t="s">
        <v>193</v>
      </c>
      <c r="E46" s="466"/>
      <c r="F46" s="467"/>
      <c r="G46" s="468"/>
      <c r="H46" s="497"/>
      <c r="I46" s="100"/>
      <c r="J46" s="155" t="s">
        <v>610</v>
      </c>
      <c r="K46" s="148"/>
      <c r="L46" s="148"/>
      <c r="M46" s="9"/>
      <c r="N46" s="13"/>
      <c r="O46" s="13"/>
      <c r="P46" s="41" t="s">
        <v>20</v>
      </c>
      <c r="Q46" s="65"/>
    </row>
    <row r="47" spans="1:17" ht="53.1" customHeight="1">
      <c r="A47" s="447"/>
      <c r="B47" s="154">
        <v>3</v>
      </c>
      <c r="C47" s="275" t="s">
        <v>569</v>
      </c>
      <c r="D47" s="39" t="s">
        <v>193</v>
      </c>
      <c r="E47" s="466"/>
      <c r="F47" s="467"/>
      <c r="G47" s="468"/>
      <c r="H47" s="497"/>
      <c r="I47" s="100"/>
      <c r="J47" s="155" t="s">
        <v>672</v>
      </c>
      <c r="K47" s="148"/>
      <c r="L47" s="155" t="s">
        <v>673</v>
      </c>
      <c r="M47" s="9"/>
      <c r="N47" s="13"/>
      <c r="O47" s="13"/>
      <c r="P47" s="41" t="s">
        <v>20</v>
      </c>
      <c r="Q47" s="65"/>
    </row>
    <row r="48" spans="1:17" ht="44.25" customHeight="1">
      <c r="A48" s="447"/>
      <c r="B48" s="154">
        <v>4</v>
      </c>
      <c r="C48" s="275" t="s">
        <v>570</v>
      </c>
      <c r="D48" s="39" t="s">
        <v>193</v>
      </c>
      <c r="E48" s="466"/>
      <c r="F48" s="467"/>
      <c r="G48" s="468"/>
      <c r="H48" s="497"/>
      <c r="I48" s="100"/>
      <c r="J48" s="155" t="s">
        <v>674</v>
      </c>
      <c r="K48" s="155" t="s">
        <v>675</v>
      </c>
      <c r="L48" s="155" t="s">
        <v>676</v>
      </c>
      <c r="M48" s="12"/>
      <c r="N48" s="12"/>
      <c r="O48" s="12"/>
      <c r="P48" s="41" t="s">
        <v>20</v>
      </c>
      <c r="Q48" s="65"/>
    </row>
    <row r="49" spans="1:17" ht="50.1" customHeight="1">
      <c r="A49" s="448"/>
      <c r="B49" s="154">
        <v>5</v>
      </c>
      <c r="C49" s="275" t="s">
        <v>571</v>
      </c>
      <c r="D49" s="39" t="s">
        <v>193</v>
      </c>
      <c r="E49" s="466"/>
      <c r="F49" s="467"/>
      <c r="G49" s="468"/>
      <c r="H49" s="500"/>
      <c r="I49" s="115"/>
      <c r="J49" s="155" t="s">
        <v>677</v>
      </c>
      <c r="K49" s="148"/>
      <c r="L49" s="148"/>
      <c r="M49" s="16"/>
      <c r="N49" s="17"/>
      <c r="O49" s="17"/>
      <c r="P49" s="41" t="s">
        <v>20</v>
      </c>
      <c r="Q49" s="65"/>
    </row>
    <row r="50" spans="1:17" ht="43.5" customHeight="1">
      <c r="A50" s="151" t="s">
        <v>876</v>
      </c>
      <c r="B50" s="152" t="s">
        <v>384</v>
      </c>
      <c r="C50" s="394" t="s">
        <v>383</v>
      </c>
      <c r="D50" s="395"/>
      <c r="E50" s="395"/>
      <c r="F50" s="395"/>
      <c r="G50" s="396"/>
      <c r="H50" s="153" t="str">
        <f>IF(COUNT(D51:D54)=0,"N/A",SUM(D51:D54)/(COUNT(D51:D54)*2))</f>
        <v>N/A</v>
      </c>
      <c r="I50" s="91" t="str">
        <f>IF(H50="N/A","N/A", IF(H50&gt;=80%,"MET",IF(H50&gt;=50%,"PARTIAL MET","Not Met")))</f>
        <v>N/A</v>
      </c>
      <c r="J50" s="160"/>
      <c r="K50" s="470"/>
      <c r="L50" s="471"/>
      <c r="M50" s="472"/>
      <c r="N50" s="494"/>
      <c r="O50" s="495"/>
      <c r="P50" s="495"/>
      <c r="Q50" s="65"/>
    </row>
    <row r="51" spans="1:17" ht="51" customHeight="1">
      <c r="A51" s="447" t="s">
        <v>194</v>
      </c>
      <c r="B51" s="154">
        <v>1</v>
      </c>
      <c r="C51" s="275" t="s">
        <v>388</v>
      </c>
      <c r="D51" s="39" t="s">
        <v>193</v>
      </c>
      <c r="E51" s="466"/>
      <c r="F51" s="467"/>
      <c r="G51" s="468"/>
      <c r="H51" s="490"/>
      <c r="I51" s="158"/>
      <c r="J51" s="155" t="s">
        <v>678</v>
      </c>
      <c r="K51" s="148"/>
      <c r="L51" s="155" t="s">
        <v>679</v>
      </c>
      <c r="M51" s="14"/>
      <c r="N51" s="15"/>
      <c r="O51" s="15"/>
      <c r="P51" s="41" t="s">
        <v>20</v>
      </c>
      <c r="Q51" s="65"/>
    </row>
    <row r="52" spans="1:17" ht="49.5" customHeight="1">
      <c r="A52" s="447"/>
      <c r="B52" s="154">
        <v>2</v>
      </c>
      <c r="C52" s="275" t="s">
        <v>387</v>
      </c>
      <c r="D52" s="39" t="s">
        <v>193</v>
      </c>
      <c r="E52" s="466"/>
      <c r="F52" s="467"/>
      <c r="G52" s="468"/>
      <c r="H52" s="491"/>
      <c r="I52" s="159"/>
      <c r="J52" s="155" t="s">
        <v>680</v>
      </c>
      <c r="K52" s="148"/>
      <c r="L52" s="148"/>
      <c r="M52" s="14"/>
      <c r="N52" s="15"/>
      <c r="O52" s="15"/>
      <c r="P52" s="41" t="s">
        <v>20</v>
      </c>
      <c r="Q52" s="65"/>
    </row>
    <row r="53" spans="1:17" ht="54.75" customHeight="1">
      <c r="A53" s="447"/>
      <c r="B53" s="154">
        <v>3</v>
      </c>
      <c r="C53" s="275" t="s">
        <v>386</v>
      </c>
      <c r="D53" s="39" t="s">
        <v>193</v>
      </c>
      <c r="E53" s="466"/>
      <c r="F53" s="467"/>
      <c r="G53" s="468"/>
      <c r="H53" s="491"/>
      <c r="I53" s="159"/>
      <c r="J53" s="148"/>
      <c r="K53" s="155" t="s">
        <v>602</v>
      </c>
      <c r="L53" s="148"/>
      <c r="M53" s="14"/>
      <c r="N53" s="15"/>
      <c r="O53" s="15"/>
      <c r="P53" s="41" t="s">
        <v>20</v>
      </c>
      <c r="Q53" s="65"/>
    </row>
    <row r="54" spans="1:17" ht="35.25" customHeight="1">
      <c r="A54" s="447"/>
      <c r="B54" s="154">
        <v>4</v>
      </c>
      <c r="C54" s="275" t="s">
        <v>385</v>
      </c>
      <c r="D54" s="39" t="s">
        <v>193</v>
      </c>
      <c r="E54" s="466"/>
      <c r="F54" s="467"/>
      <c r="G54" s="468"/>
      <c r="H54" s="491"/>
      <c r="I54" s="159"/>
      <c r="J54" s="155" t="s">
        <v>591</v>
      </c>
      <c r="K54" s="148"/>
      <c r="L54" s="155" t="s">
        <v>681</v>
      </c>
      <c r="M54" s="14"/>
      <c r="N54" s="15"/>
      <c r="O54" s="15"/>
      <c r="P54" s="41" t="s">
        <v>20</v>
      </c>
      <c r="Q54" s="65"/>
    </row>
    <row r="55" spans="1:17" ht="51" customHeight="1">
      <c r="A55" s="151" t="s">
        <v>877</v>
      </c>
      <c r="B55" s="152" t="s">
        <v>390</v>
      </c>
      <c r="C55" s="394" t="s">
        <v>389</v>
      </c>
      <c r="D55" s="395"/>
      <c r="E55" s="395"/>
      <c r="F55" s="395"/>
      <c r="G55" s="396"/>
      <c r="H55" s="153" t="str">
        <f>IF(COUNT(D56:D60)=0,"N/A",SUM(D56:D60)/(COUNT(D56:D60)*2))</f>
        <v>N/A</v>
      </c>
      <c r="I55" s="91" t="str">
        <f>IF(H55="N/A","N/A", IF(H55&gt;=80%,"MET",IF(H55&gt;=50%,"PARTIAL MET","Not Met")))</f>
        <v>N/A</v>
      </c>
      <c r="J55" s="433"/>
      <c r="K55" s="434"/>
      <c r="L55" s="434"/>
      <c r="M55" s="446"/>
      <c r="N55" s="494"/>
      <c r="O55" s="495"/>
      <c r="P55" s="495"/>
      <c r="Q55" s="65"/>
    </row>
    <row r="56" spans="1:17" ht="76.5" customHeight="1">
      <c r="A56" s="447" t="s">
        <v>194</v>
      </c>
      <c r="B56" s="154">
        <v>1</v>
      </c>
      <c r="C56" s="275" t="s">
        <v>391</v>
      </c>
      <c r="D56" s="39" t="s">
        <v>193</v>
      </c>
      <c r="E56" s="466"/>
      <c r="F56" s="467"/>
      <c r="G56" s="468"/>
      <c r="H56" s="490"/>
      <c r="I56" s="158"/>
      <c r="J56" s="155" t="s">
        <v>589</v>
      </c>
      <c r="K56" s="148"/>
      <c r="L56" s="148"/>
      <c r="M56" s="14"/>
      <c r="N56" s="15"/>
      <c r="O56" s="15"/>
      <c r="P56" s="41" t="s">
        <v>20</v>
      </c>
      <c r="Q56" s="65"/>
    </row>
    <row r="57" spans="1:17" ht="53.25" customHeight="1">
      <c r="A57" s="447"/>
      <c r="B57" s="154">
        <v>2</v>
      </c>
      <c r="C57" s="275" t="s">
        <v>392</v>
      </c>
      <c r="D57" s="39" t="s">
        <v>193</v>
      </c>
      <c r="E57" s="466"/>
      <c r="F57" s="467"/>
      <c r="G57" s="468"/>
      <c r="H57" s="491"/>
      <c r="I57" s="159"/>
      <c r="J57" s="148"/>
      <c r="K57" s="155" t="s">
        <v>596</v>
      </c>
      <c r="L57" s="148"/>
      <c r="M57" s="14"/>
      <c r="N57" s="15"/>
      <c r="O57" s="15"/>
      <c r="P57" s="41" t="s">
        <v>20</v>
      </c>
      <c r="Q57" s="65"/>
    </row>
    <row r="58" spans="1:17" ht="47.25" customHeight="1">
      <c r="A58" s="447"/>
      <c r="B58" s="154">
        <v>3</v>
      </c>
      <c r="C58" s="275" t="s">
        <v>393</v>
      </c>
      <c r="D58" s="39" t="s">
        <v>193</v>
      </c>
      <c r="E58" s="466"/>
      <c r="F58" s="467"/>
      <c r="G58" s="468"/>
      <c r="H58" s="491"/>
      <c r="I58" s="159"/>
      <c r="J58" s="148"/>
      <c r="K58" s="155" t="s">
        <v>596</v>
      </c>
      <c r="L58" s="155" t="s">
        <v>682</v>
      </c>
      <c r="M58" s="14"/>
      <c r="N58" s="15"/>
      <c r="O58" s="15"/>
      <c r="P58" s="41" t="s">
        <v>20</v>
      </c>
      <c r="Q58" s="65"/>
    </row>
    <row r="59" spans="1:17" ht="54" customHeight="1">
      <c r="A59" s="447"/>
      <c r="B59" s="154">
        <v>4</v>
      </c>
      <c r="C59" s="275" t="s">
        <v>394</v>
      </c>
      <c r="D59" s="39" t="s">
        <v>193</v>
      </c>
      <c r="E59" s="466"/>
      <c r="F59" s="467"/>
      <c r="G59" s="468"/>
      <c r="H59" s="491"/>
      <c r="I59" s="159"/>
      <c r="J59" s="155" t="s">
        <v>591</v>
      </c>
      <c r="K59" s="148"/>
      <c r="L59" s="148"/>
      <c r="M59" s="14"/>
      <c r="N59" s="15"/>
      <c r="O59" s="15"/>
      <c r="P59" s="41" t="s">
        <v>20</v>
      </c>
      <c r="Q59" s="65"/>
    </row>
    <row r="60" spans="1:17" ht="51.75" customHeight="1">
      <c r="A60" s="447"/>
      <c r="B60" s="154">
        <v>5</v>
      </c>
      <c r="C60" s="275" t="s">
        <v>921</v>
      </c>
      <c r="D60" s="39" t="s">
        <v>193</v>
      </c>
      <c r="E60" s="466"/>
      <c r="F60" s="467"/>
      <c r="G60" s="468"/>
      <c r="H60" s="491"/>
      <c r="I60" s="159"/>
      <c r="J60" s="148"/>
      <c r="K60" s="148"/>
      <c r="L60" s="155" t="s">
        <v>683</v>
      </c>
      <c r="M60" s="14"/>
      <c r="N60" s="15"/>
      <c r="O60" s="15"/>
      <c r="P60" s="41" t="s">
        <v>20</v>
      </c>
      <c r="Q60" s="65"/>
    </row>
    <row r="61" spans="1:17" ht="47.25" customHeight="1">
      <c r="A61" s="151" t="s">
        <v>878</v>
      </c>
      <c r="B61" s="152" t="s">
        <v>401</v>
      </c>
      <c r="C61" s="394" t="s">
        <v>395</v>
      </c>
      <c r="D61" s="395"/>
      <c r="E61" s="395"/>
      <c r="F61" s="395"/>
      <c r="G61" s="396"/>
      <c r="H61" s="153" t="str">
        <f>IF(COUNT(D62:D66)=0,"N/A",SUM(D62:D66)/(COUNT(D62:D66)*2))</f>
        <v>N/A</v>
      </c>
      <c r="I61" s="91" t="str">
        <f>IF(H61="N/A","N/A", IF(H61&gt;=80%,"MET",IF(H61&gt;=50%,"PARTIAL MET","Not Met")))</f>
        <v>N/A</v>
      </c>
      <c r="J61" s="492"/>
      <c r="K61" s="493"/>
      <c r="L61" s="493"/>
      <c r="M61" s="157"/>
      <c r="N61" s="488"/>
      <c r="O61" s="489"/>
      <c r="P61" s="489"/>
      <c r="Q61" s="65"/>
    </row>
    <row r="62" spans="1:17" ht="69.75" customHeight="1">
      <c r="A62" s="449" t="s">
        <v>194</v>
      </c>
      <c r="B62" s="154">
        <v>1</v>
      </c>
      <c r="C62" s="275" t="s">
        <v>396</v>
      </c>
      <c r="D62" s="39" t="s">
        <v>193</v>
      </c>
      <c r="E62" s="466"/>
      <c r="F62" s="467"/>
      <c r="G62" s="468"/>
      <c r="H62" s="496"/>
      <c r="I62" s="94"/>
      <c r="J62" s="155" t="s">
        <v>609</v>
      </c>
      <c r="K62" s="148"/>
      <c r="L62" s="148"/>
      <c r="M62" s="12"/>
      <c r="N62" s="12"/>
      <c r="O62" s="12"/>
      <c r="P62" s="41" t="s">
        <v>20</v>
      </c>
      <c r="Q62" s="65"/>
    </row>
    <row r="63" spans="1:17" ht="48" customHeight="1">
      <c r="A63" s="447"/>
      <c r="B63" s="154">
        <v>2</v>
      </c>
      <c r="C63" s="275" t="s">
        <v>397</v>
      </c>
      <c r="D63" s="39" t="s">
        <v>193</v>
      </c>
      <c r="E63" s="466"/>
      <c r="F63" s="467"/>
      <c r="G63" s="468"/>
      <c r="H63" s="497"/>
      <c r="I63" s="100"/>
      <c r="J63" s="155" t="s">
        <v>610</v>
      </c>
      <c r="K63" s="155" t="s">
        <v>596</v>
      </c>
      <c r="L63" s="148"/>
      <c r="M63" s="16"/>
      <c r="N63" s="17"/>
      <c r="O63" s="17"/>
      <c r="P63" s="41" t="s">
        <v>20</v>
      </c>
      <c r="Q63" s="65"/>
    </row>
    <row r="64" spans="1:17" ht="57" customHeight="1">
      <c r="A64" s="447"/>
      <c r="B64" s="154">
        <v>3</v>
      </c>
      <c r="C64" s="275" t="s">
        <v>398</v>
      </c>
      <c r="D64" s="39" t="s">
        <v>193</v>
      </c>
      <c r="E64" s="466"/>
      <c r="F64" s="467"/>
      <c r="G64" s="468"/>
      <c r="H64" s="497"/>
      <c r="I64" s="100"/>
      <c r="J64" s="155" t="s">
        <v>1114</v>
      </c>
      <c r="K64" s="148"/>
      <c r="L64" s="148"/>
      <c r="M64" s="16"/>
      <c r="N64" s="17"/>
      <c r="O64" s="17"/>
      <c r="P64" s="41" t="s">
        <v>20</v>
      </c>
      <c r="Q64" s="65"/>
    </row>
    <row r="65" spans="1:17" ht="57" customHeight="1">
      <c r="A65" s="447"/>
      <c r="B65" s="154" t="s">
        <v>415</v>
      </c>
      <c r="C65" s="275" t="s">
        <v>399</v>
      </c>
      <c r="D65" s="39" t="s">
        <v>193</v>
      </c>
      <c r="E65" s="466"/>
      <c r="F65" s="467"/>
      <c r="G65" s="468"/>
      <c r="H65" s="497"/>
      <c r="I65" s="100"/>
      <c r="J65" s="155" t="s">
        <v>1115</v>
      </c>
      <c r="K65" s="148"/>
      <c r="L65" s="155" t="s">
        <v>593</v>
      </c>
      <c r="M65" s="16"/>
      <c r="N65" s="17"/>
      <c r="O65" s="17"/>
      <c r="P65" s="41" t="s">
        <v>20</v>
      </c>
      <c r="Q65" s="65"/>
    </row>
    <row r="66" spans="1:17" ht="48" customHeight="1">
      <c r="A66" s="448"/>
      <c r="B66" s="154">
        <v>5</v>
      </c>
      <c r="C66" s="275" t="s">
        <v>400</v>
      </c>
      <c r="D66" s="39" t="s">
        <v>193</v>
      </c>
      <c r="E66" s="466"/>
      <c r="F66" s="467"/>
      <c r="G66" s="468"/>
      <c r="H66" s="497"/>
      <c r="I66" s="100"/>
      <c r="J66" s="155" t="s">
        <v>684</v>
      </c>
      <c r="K66" s="148"/>
      <c r="L66" s="148"/>
      <c r="M66" s="16"/>
      <c r="N66" s="17"/>
      <c r="O66" s="17"/>
      <c r="P66" s="41" t="s">
        <v>20</v>
      </c>
      <c r="Q66" s="65"/>
    </row>
    <row r="67" spans="1:17" ht="46.5" customHeight="1">
      <c r="A67" s="151" t="s">
        <v>879</v>
      </c>
      <c r="B67" s="152" t="s">
        <v>402</v>
      </c>
      <c r="C67" s="394" t="s">
        <v>403</v>
      </c>
      <c r="D67" s="395"/>
      <c r="E67" s="395"/>
      <c r="F67" s="395"/>
      <c r="G67" s="396"/>
      <c r="H67" s="153" t="str">
        <f>IF(COUNT(D68:D72)=0,"N/A",SUM(D68:D72)/(COUNT(D68:D72)*2))</f>
        <v>N/A</v>
      </c>
      <c r="I67" s="91" t="str">
        <f>IF(H67="N/A","N/A", IF(H67&gt;=80%,"MET",IF(H67&gt;=50%,"PARTIAL MET","Not Met")))</f>
        <v>N/A</v>
      </c>
      <c r="J67" s="492"/>
      <c r="K67" s="493"/>
      <c r="L67" s="493"/>
      <c r="M67" s="157"/>
      <c r="N67" s="488"/>
      <c r="O67" s="489"/>
      <c r="P67" s="489"/>
      <c r="Q67" s="65"/>
    </row>
    <row r="68" spans="1:17" ht="70.5" customHeight="1">
      <c r="A68" s="518" t="s">
        <v>194</v>
      </c>
      <c r="B68" s="154">
        <v>1</v>
      </c>
      <c r="C68" s="275" t="s">
        <v>406</v>
      </c>
      <c r="D68" s="39" t="s">
        <v>193</v>
      </c>
      <c r="E68" s="466"/>
      <c r="F68" s="467"/>
      <c r="G68" s="468"/>
      <c r="H68" s="490"/>
      <c r="I68" s="158"/>
      <c r="J68" s="155" t="s">
        <v>589</v>
      </c>
      <c r="K68" s="169"/>
      <c r="L68" s="169"/>
      <c r="M68" s="14"/>
      <c r="N68" s="15"/>
      <c r="O68" s="15"/>
      <c r="P68" s="41" t="s">
        <v>20</v>
      </c>
      <c r="Q68" s="65"/>
    </row>
    <row r="69" spans="1:17" ht="38.85" customHeight="1">
      <c r="A69" s="518"/>
      <c r="B69" s="154">
        <v>2</v>
      </c>
      <c r="C69" s="275" t="s">
        <v>404</v>
      </c>
      <c r="D69" s="39" t="s">
        <v>193</v>
      </c>
      <c r="E69" s="466"/>
      <c r="F69" s="467"/>
      <c r="G69" s="468"/>
      <c r="H69" s="491"/>
      <c r="I69" s="159"/>
      <c r="J69" s="169"/>
      <c r="K69" s="155" t="s">
        <v>596</v>
      </c>
      <c r="L69" s="169"/>
      <c r="M69" s="14"/>
      <c r="N69" s="15"/>
      <c r="O69" s="15"/>
      <c r="P69" s="41" t="s">
        <v>20</v>
      </c>
      <c r="Q69" s="65"/>
    </row>
    <row r="70" spans="1:17" ht="38.85" customHeight="1">
      <c r="A70" s="518"/>
      <c r="B70" s="154">
        <v>3</v>
      </c>
      <c r="C70" s="275" t="s">
        <v>405</v>
      </c>
      <c r="D70" s="39" t="s">
        <v>193</v>
      </c>
      <c r="E70" s="466"/>
      <c r="F70" s="467"/>
      <c r="G70" s="468"/>
      <c r="H70" s="491"/>
      <c r="I70" s="159"/>
      <c r="J70" s="155" t="s">
        <v>610</v>
      </c>
      <c r="K70" s="155" t="s">
        <v>596</v>
      </c>
      <c r="L70" s="169"/>
      <c r="M70" s="14"/>
      <c r="N70" s="15"/>
      <c r="O70" s="15"/>
      <c r="P70" s="41" t="s">
        <v>20</v>
      </c>
      <c r="Q70" s="65"/>
    </row>
    <row r="71" spans="1:17" ht="38.85" customHeight="1">
      <c r="A71" s="518"/>
      <c r="B71" s="154">
        <v>4</v>
      </c>
      <c r="C71" s="275" t="s">
        <v>407</v>
      </c>
      <c r="D71" s="39" t="s">
        <v>193</v>
      </c>
      <c r="E71" s="466"/>
      <c r="F71" s="467"/>
      <c r="G71" s="468"/>
      <c r="H71" s="491"/>
      <c r="I71" s="159"/>
      <c r="J71" s="169"/>
      <c r="K71" s="169"/>
      <c r="L71" s="155" t="s">
        <v>685</v>
      </c>
      <c r="M71" s="14"/>
      <c r="N71" s="15"/>
      <c r="O71" s="15"/>
      <c r="P71" s="41" t="s">
        <v>20</v>
      </c>
      <c r="Q71" s="65"/>
    </row>
    <row r="72" spans="1:17" ht="35.25" customHeight="1">
      <c r="A72" s="518"/>
      <c r="B72" s="154">
        <v>5</v>
      </c>
      <c r="C72" s="275" t="s">
        <v>922</v>
      </c>
      <c r="D72" s="39" t="s">
        <v>193</v>
      </c>
      <c r="E72" s="466"/>
      <c r="F72" s="467"/>
      <c r="G72" s="468"/>
      <c r="H72" s="491"/>
      <c r="I72" s="159"/>
      <c r="J72" s="155" t="s">
        <v>591</v>
      </c>
      <c r="K72" s="169"/>
      <c r="L72" s="169"/>
      <c r="M72" s="14"/>
      <c r="N72" s="15"/>
      <c r="O72" s="15"/>
      <c r="P72" s="41" t="s">
        <v>20</v>
      </c>
      <c r="Q72" s="65"/>
    </row>
    <row r="73" spans="1:17" ht="53.25" customHeight="1">
      <c r="A73" s="151" t="s">
        <v>880</v>
      </c>
      <c r="B73" s="152" t="s">
        <v>408</v>
      </c>
      <c r="C73" s="501" t="s">
        <v>409</v>
      </c>
      <c r="D73" s="502"/>
      <c r="E73" s="502"/>
      <c r="F73" s="502"/>
      <c r="G73" s="503"/>
      <c r="H73" s="153" t="str">
        <f>IF(COUNT(D74:D78)=0,"N/A",SUM(D74:D78)/(COUNT(D74:D78)*2))</f>
        <v>N/A</v>
      </c>
      <c r="I73" s="91" t="str">
        <f>IF(H73="N/A","N/A", IF(H73&gt;=80%,"MET",IF(H73&gt;=50%,"PARTIAL MET","Not Met")))</f>
        <v>N/A</v>
      </c>
      <c r="J73" s="492"/>
      <c r="K73" s="493"/>
      <c r="L73" s="493"/>
      <c r="M73" s="157"/>
      <c r="N73" s="488"/>
      <c r="O73" s="489"/>
      <c r="P73" s="489"/>
      <c r="Q73" s="65"/>
    </row>
    <row r="74" spans="1:17" ht="61.5" customHeight="1">
      <c r="A74" s="447" t="s">
        <v>194</v>
      </c>
      <c r="B74" s="154">
        <v>1</v>
      </c>
      <c r="C74" s="275" t="s">
        <v>410</v>
      </c>
      <c r="D74" s="39" t="s">
        <v>193</v>
      </c>
      <c r="E74" s="466"/>
      <c r="F74" s="467"/>
      <c r="G74" s="468"/>
      <c r="H74" s="441"/>
      <c r="I74" s="441"/>
      <c r="J74" s="155" t="s">
        <v>609</v>
      </c>
      <c r="K74" s="148"/>
      <c r="L74" s="148"/>
      <c r="M74" s="10"/>
      <c r="N74" s="13"/>
      <c r="O74" s="13"/>
      <c r="P74" s="41" t="s">
        <v>20</v>
      </c>
      <c r="Q74" s="65"/>
    </row>
    <row r="75" spans="1:17" ht="50.25" customHeight="1">
      <c r="A75" s="447"/>
      <c r="B75" s="154">
        <v>2</v>
      </c>
      <c r="C75" s="275" t="s">
        <v>411</v>
      </c>
      <c r="D75" s="39" t="s">
        <v>193</v>
      </c>
      <c r="E75" s="466"/>
      <c r="F75" s="467"/>
      <c r="G75" s="468"/>
      <c r="H75" s="442"/>
      <c r="I75" s="442"/>
      <c r="J75" s="155" t="s">
        <v>1116</v>
      </c>
      <c r="K75" s="155" t="s">
        <v>1117</v>
      </c>
      <c r="L75" s="148"/>
      <c r="M75" s="10"/>
      <c r="N75" s="13"/>
      <c r="O75" s="13"/>
      <c r="P75" s="41" t="s">
        <v>20</v>
      </c>
      <c r="Q75" s="65"/>
    </row>
    <row r="76" spans="1:17" ht="50.25" customHeight="1">
      <c r="A76" s="447"/>
      <c r="B76" s="154">
        <v>3</v>
      </c>
      <c r="C76" s="275" t="s">
        <v>412</v>
      </c>
      <c r="D76" s="39" t="s">
        <v>193</v>
      </c>
      <c r="E76" s="466"/>
      <c r="F76" s="467"/>
      <c r="G76" s="468"/>
      <c r="H76" s="442"/>
      <c r="I76" s="442"/>
      <c r="J76" s="155" t="s">
        <v>686</v>
      </c>
      <c r="K76" s="148"/>
      <c r="L76" s="155" t="s">
        <v>687</v>
      </c>
      <c r="M76" s="10"/>
      <c r="N76" s="13"/>
      <c r="O76" s="13"/>
      <c r="P76" s="41" t="s">
        <v>20</v>
      </c>
      <c r="Q76" s="65"/>
    </row>
    <row r="77" spans="1:17" ht="50.25" customHeight="1">
      <c r="A77" s="447"/>
      <c r="B77" s="154">
        <v>4</v>
      </c>
      <c r="C77" s="275" t="s">
        <v>413</v>
      </c>
      <c r="D77" s="39" t="s">
        <v>193</v>
      </c>
      <c r="E77" s="466"/>
      <c r="F77" s="467"/>
      <c r="G77" s="468"/>
      <c r="H77" s="442"/>
      <c r="I77" s="442"/>
      <c r="J77" s="155" t="s">
        <v>1118</v>
      </c>
      <c r="K77" s="155" t="s">
        <v>688</v>
      </c>
      <c r="L77" s="148"/>
      <c r="M77" s="10"/>
      <c r="N77" s="13"/>
      <c r="O77" s="13"/>
      <c r="P77" s="41" t="s">
        <v>20</v>
      </c>
      <c r="Q77" s="65"/>
    </row>
    <row r="78" spans="1:17" ht="53.25" customHeight="1">
      <c r="A78" s="447"/>
      <c r="B78" s="154">
        <v>5</v>
      </c>
      <c r="C78" s="275" t="s">
        <v>414</v>
      </c>
      <c r="D78" s="39" t="s">
        <v>193</v>
      </c>
      <c r="E78" s="466"/>
      <c r="F78" s="467"/>
      <c r="G78" s="468"/>
      <c r="H78" s="442"/>
      <c r="I78" s="443"/>
      <c r="J78" s="155" t="s">
        <v>689</v>
      </c>
      <c r="K78" s="148"/>
      <c r="L78" s="155" t="s">
        <v>687</v>
      </c>
      <c r="M78" s="10"/>
      <c r="N78" s="10"/>
      <c r="O78" s="10"/>
      <c r="P78" s="41" t="s">
        <v>20</v>
      </c>
      <c r="Q78" s="65"/>
    </row>
    <row r="79" spans="1:17" ht="49.5" customHeight="1">
      <c r="A79" s="151" t="s">
        <v>881</v>
      </c>
      <c r="B79" s="152" t="s">
        <v>416</v>
      </c>
      <c r="C79" s="394" t="s">
        <v>417</v>
      </c>
      <c r="D79" s="395"/>
      <c r="E79" s="395"/>
      <c r="F79" s="395"/>
      <c r="G79" s="396"/>
      <c r="H79" s="153" t="str">
        <f>IF(COUNT(D80:D84)=0,"N/A",SUM(D80:D84)/(COUNT(D80:D84)*2))</f>
        <v>N/A</v>
      </c>
      <c r="I79" s="91" t="str">
        <f>IF(H79="N/A","N/A", IF(H79&gt;=80%,"MET",IF(H79&gt;=50%,"PARTIAL MET","Not Met")))</f>
        <v>N/A</v>
      </c>
      <c r="J79" s="433"/>
      <c r="K79" s="434"/>
      <c r="L79" s="434"/>
      <c r="M79" s="434"/>
      <c r="N79" s="434"/>
      <c r="O79" s="434"/>
      <c r="P79" s="434"/>
      <c r="Q79" s="65"/>
    </row>
    <row r="80" spans="1:17" ht="40.5">
      <c r="A80" s="449" t="s">
        <v>194</v>
      </c>
      <c r="B80" s="154">
        <v>1</v>
      </c>
      <c r="C80" s="275" t="s">
        <v>418</v>
      </c>
      <c r="D80" s="39" t="s">
        <v>193</v>
      </c>
      <c r="E80" s="466"/>
      <c r="F80" s="467"/>
      <c r="G80" s="468"/>
      <c r="H80" s="170"/>
      <c r="I80" s="189"/>
      <c r="J80" s="155" t="s">
        <v>1119</v>
      </c>
      <c r="K80" s="148"/>
      <c r="L80" s="148"/>
      <c r="M80" s="16"/>
      <c r="N80" s="17"/>
      <c r="O80" s="17"/>
      <c r="P80" s="41" t="s">
        <v>20</v>
      </c>
      <c r="Q80" s="65"/>
    </row>
    <row r="81" spans="1:17" ht="65.25" customHeight="1">
      <c r="A81" s="447"/>
      <c r="B81" s="154">
        <v>2</v>
      </c>
      <c r="C81" s="275" t="s">
        <v>419</v>
      </c>
      <c r="D81" s="39" t="s">
        <v>193</v>
      </c>
      <c r="E81" s="466"/>
      <c r="F81" s="467"/>
      <c r="G81" s="468"/>
      <c r="H81" s="171"/>
      <c r="I81" s="190"/>
      <c r="J81" s="155" t="s">
        <v>690</v>
      </c>
      <c r="K81" s="155" t="s">
        <v>1100</v>
      </c>
      <c r="L81" s="148"/>
      <c r="M81" s="16"/>
      <c r="N81" s="17"/>
      <c r="O81" s="17"/>
      <c r="P81" s="41" t="s">
        <v>20</v>
      </c>
      <c r="Q81" s="65"/>
    </row>
    <row r="82" spans="1:17" ht="39" customHeight="1">
      <c r="A82" s="447"/>
      <c r="B82" s="154">
        <v>3</v>
      </c>
      <c r="C82" s="275" t="s">
        <v>420</v>
      </c>
      <c r="D82" s="39" t="s">
        <v>193</v>
      </c>
      <c r="E82" s="466"/>
      <c r="F82" s="467"/>
      <c r="G82" s="468"/>
      <c r="H82" s="171"/>
      <c r="I82" s="190"/>
      <c r="J82" s="148"/>
      <c r="K82" s="148"/>
      <c r="L82" s="155" t="s">
        <v>14</v>
      </c>
      <c r="M82" s="16"/>
      <c r="N82" s="17"/>
      <c r="O82" s="17"/>
      <c r="P82" s="41" t="s">
        <v>20</v>
      </c>
      <c r="Q82" s="65"/>
    </row>
    <row r="83" spans="1:17" ht="50.1" customHeight="1">
      <c r="A83" s="447"/>
      <c r="B83" s="154">
        <v>4</v>
      </c>
      <c r="C83" s="275" t="s">
        <v>421</v>
      </c>
      <c r="D83" s="39" t="s">
        <v>193</v>
      </c>
      <c r="E83" s="466"/>
      <c r="F83" s="467"/>
      <c r="G83" s="468"/>
      <c r="H83" s="171"/>
      <c r="I83" s="190"/>
      <c r="J83" s="155" t="s">
        <v>1120</v>
      </c>
      <c r="K83" s="148"/>
      <c r="L83" s="148"/>
      <c r="M83" s="16"/>
      <c r="N83" s="17"/>
      <c r="O83" s="17"/>
      <c r="P83" s="41" t="s">
        <v>20</v>
      </c>
      <c r="Q83" s="65"/>
    </row>
    <row r="84" spans="1:17" ht="71.25" customHeight="1">
      <c r="A84" s="447"/>
      <c r="B84" s="154">
        <v>5</v>
      </c>
      <c r="C84" s="275" t="s">
        <v>422</v>
      </c>
      <c r="D84" s="39" t="s">
        <v>193</v>
      </c>
      <c r="E84" s="466"/>
      <c r="F84" s="467"/>
      <c r="G84" s="468"/>
      <c r="H84" s="171"/>
      <c r="I84" s="190"/>
      <c r="J84" s="155" t="s">
        <v>1121</v>
      </c>
      <c r="K84" s="155" t="s">
        <v>1122</v>
      </c>
      <c r="L84" s="148"/>
      <c r="M84" s="16"/>
      <c r="N84" s="17"/>
      <c r="O84" s="17"/>
      <c r="P84" s="41" t="s">
        <v>20</v>
      </c>
      <c r="Q84" s="65"/>
    </row>
    <row r="85" spans="1:17" ht="71.25" customHeight="1">
      <c r="A85" s="151" t="s">
        <v>882</v>
      </c>
      <c r="B85" s="152" t="s">
        <v>423</v>
      </c>
      <c r="C85" s="394" t="s">
        <v>923</v>
      </c>
      <c r="D85" s="395"/>
      <c r="E85" s="395"/>
      <c r="F85" s="395"/>
      <c r="G85" s="396"/>
      <c r="H85" s="153" t="str">
        <f>IF(COUNT(D86:D89)=0,"N/A",SUM(D86:D89)/(COUNT(D86:D89)*2))</f>
        <v>N/A</v>
      </c>
      <c r="I85" s="91" t="str">
        <f>IF(H85="N/A","N/A", IF(H85&gt;=80%,"MET",IF(H85&gt;=50%,"PARTIAL MET","Not Met")))</f>
        <v>N/A</v>
      </c>
      <c r="J85" s="433"/>
      <c r="K85" s="434"/>
      <c r="L85" s="434"/>
      <c r="M85" s="434"/>
      <c r="N85" s="434"/>
      <c r="O85" s="434"/>
      <c r="P85" s="446"/>
      <c r="Q85" s="65"/>
    </row>
    <row r="86" spans="1:17" ht="71.25" customHeight="1">
      <c r="A86" s="447" t="s">
        <v>194</v>
      </c>
      <c r="B86" s="154">
        <v>1</v>
      </c>
      <c r="C86" s="275" t="s">
        <v>425</v>
      </c>
      <c r="D86" s="39" t="s">
        <v>193</v>
      </c>
      <c r="E86" s="466"/>
      <c r="F86" s="467"/>
      <c r="G86" s="468"/>
      <c r="H86" s="171"/>
      <c r="I86" s="190"/>
      <c r="J86" s="155" t="s">
        <v>589</v>
      </c>
      <c r="K86" s="148"/>
      <c r="L86" s="148"/>
      <c r="M86" s="16"/>
      <c r="N86" s="17"/>
      <c r="O86" s="17"/>
      <c r="P86" s="41" t="s">
        <v>20</v>
      </c>
      <c r="Q86" s="65"/>
    </row>
    <row r="87" spans="1:17" ht="71.25" customHeight="1">
      <c r="A87" s="447"/>
      <c r="B87" s="154">
        <v>2</v>
      </c>
      <c r="C87" s="275" t="s">
        <v>424</v>
      </c>
      <c r="D87" s="39" t="s">
        <v>193</v>
      </c>
      <c r="E87" s="466"/>
      <c r="F87" s="467"/>
      <c r="G87" s="468"/>
      <c r="H87" s="171"/>
      <c r="I87" s="190"/>
      <c r="J87" s="148"/>
      <c r="K87" s="155" t="s">
        <v>1123</v>
      </c>
      <c r="L87" s="148"/>
      <c r="M87" s="16"/>
      <c r="N87" s="17"/>
      <c r="O87" s="17"/>
      <c r="P87" s="41" t="s">
        <v>20</v>
      </c>
      <c r="Q87" s="65"/>
    </row>
    <row r="88" spans="1:17" ht="71.25" customHeight="1">
      <c r="A88" s="447"/>
      <c r="B88" s="154">
        <v>3</v>
      </c>
      <c r="C88" s="275" t="s">
        <v>426</v>
      </c>
      <c r="D88" s="39" t="s">
        <v>193</v>
      </c>
      <c r="E88" s="466"/>
      <c r="F88" s="467"/>
      <c r="G88" s="468"/>
      <c r="H88" s="171"/>
      <c r="I88" s="190"/>
      <c r="J88" s="148"/>
      <c r="K88" s="148"/>
      <c r="L88" s="155" t="s">
        <v>1124</v>
      </c>
      <c r="M88" s="16"/>
      <c r="N88" s="17"/>
      <c r="O88" s="17"/>
      <c r="P88" s="41" t="s">
        <v>20</v>
      </c>
      <c r="Q88" s="65"/>
    </row>
    <row r="89" spans="1:17" ht="71.25" customHeight="1">
      <c r="A89" s="447"/>
      <c r="B89" s="154">
        <v>4</v>
      </c>
      <c r="C89" s="275" t="s">
        <v>427</v>
      </c>
      <c r="D89" s="39" t="s">
        <v>193</v>
      </c>
      <c r="E89" s="466"/>
      <c r="F89" s="467"/>
      <c r="G89" s="468"/>
      <c r="H89" s="171"/>
      <c r="I89" s="190"/>
      <c r="J89" s="148"/>
      <c r="K89" s="148"/>
      <c r="L89" s="155" t="s">
        <v>1125</v>
      </c>
      <c r="M89" s="16"/>
      <c r="N89" s="17"/>
      <c r="O89" s="17"/>
      <c r="P89" s="41" t="s">
        <v>20</v>
      </c>
      <c r="Q89" s="65"/>
    </row>
    <row r="90" spans="1:17" ht="71.25" customHeight="1">
      <c r="A90" s="151" t="s">
        <v>883</v>
      </c>
      <c r="B90" s="152" t="s">
        <v>428</v>
      </c>
      <c r="C90" s="394" t="s">
        <v>429</v>
      </c>
      <c r="D90" s="395"/>
      <c r="E90" s="395"/>
      <c r="F90" s="395"/>
      <c r="G90" s="396"/>
      <c r="H90" s="153" t="str">
        <f>IF(COUNT(D91:D93)=0,"N/A",SUM(D91:D93)/(COUNT(D91:D93)*2))</f>
        <v>N/A</v>
      </c>
      <c r="I90" s="91" t="str">
        <f>IF(H90="N/A","N/A", IF(H90&gt;=80%,"MET",IF(H90&gt;=50%,"PARTIAL MET","Not Met")))</f>
        <v>N/A</v>
      </c>
      <c r="J90" s="433"/>
      <c r="K90" s="434"/>
      <c r="L90" s="434"/>
      <c r="M90" s="434"/>
      <c r="N90" s="434"/>
      <c r="O90" s="434"/>
      <c r="P90" s="446"/>
      <c r="Q90" s="65"/>
    </row>
    <row r="91" spans="1:17" ht="71.25" customHeight="1">
      <c r="A91" s="172"/>
      <c r="B91" s="154">
        <v>1</v>
      </c>
      <c r="C91" s="275" t="s">
        <v>432</v>
      </c>
      <c r="D91" s="39" t="s">
        <v>193</v>
      </c>
      <c r="E91" s="466"/>
      <c r="F91" s="467"/>
      <c r="G91" s="468"/>
      <c r="H91" s="171"/>
      <c r="I91" s="190"/>
      <c r="J91" s="155" t="s">
        <v>691</v>
      </c>
      <c r="K91" s="155" t="s">
        <v>692</v>
      </c>
      <c r="L91" s="155" t="s">
        <v>693</v>
      </c>
      <c r="M91" s="16"/>
      <c r="N91" s="17"/>
      <c r="O91" s="17"/>
      <c r="P91" s="41" t="s">
        <v>20</v>
      </c>
      <c r="Q91" s="65"/>
    </row>
    <row r="92" spans="1:17" ht="71.25" customHeight="1">
      <c r="A92" s="172" t="s">
        <v>194</v>
      </c>
      <c r="B92" s="154">
        <v>2</v>
      </c>
      <c r="C92" s="275" t="s">
        <v>431</v>
      </c>
      <c r="D92" s="39" t="s">
        <v>193</v>
      </c>
      <c r="E92" s="466"/>
      <c r="F92" s="467"/>
      <c r="G92" s="468"/>
      <c r="H92" s="171"/>
      <c r="I92" s="190"/>
      <c r="J92" s="155" t="s">
        <v>694</v>
      </c>
      <c r="K92" s="148"/>
      <c r="L92" s="148"/>
      <c r="M92" s="16"/>
      <c r="N92" s="17"/>
      <c r="O92" s="17"/>
      <c r="P92" s="41" t="s">
        <v>20</v>
      </c>
      <c r="Q92" s="65"/>
    </row>
    <row r="93" spans="1:17" ht="71.25" customHeight="1">
      <c r="A93" s="172"/>
      <c r="B93" s="154">
        <v>3</v>
      </c>
      <c r="C93" s="275" t="s">
        <v>430</v>
      </c>
      <c r="D93" s="39" t="s">
        <v>193</v>
      </c>
      <c r="E93" s="466"/>
      <c r="F93" s="467"/>
      <c r="G93" s="468"/>
      <c r="H93" s="171"/>
      <c r="I93" s="190"/>
      <c r="J93" s="155" t="s">
        <v>695</v>
      </c>
      <c r="K93" s="148"/>
      <c r="L93" s="148"/>
      <c r="M93" s="16"/>
      <c r="N93" s="17"/>
      <c r="O93" s="17"/>
      <c r="P93" s="41" t="s">
        <v>20</v>
      </c>
      <c r="Q93" s="65"/>
    </row>
    <row r="94" spans="1:17" ht="71.25" customHeight="1">
      <c r="A94" s="151" t="s">
        <v>884</v>
      </c>
      <c r="B94" s="152" t="s">
        <v>433</v>
      </c>
      <c r="C94" s="394" t="s">
        <v>434</v>
      </c>
      <c r="D94" s="395"/>
      <c r="E94" s="395"/>
      <c r="F94" s="395"/>
      <c r="G94" s="396"/>
      <c r="H94" s="153" t="str">
        <f>IF(COUNT(D95:D97)=0,"N/A",SUM(D95:D97)/(COUNT(D95:D97)*2))</f>
        <v>N/A</v>
      </c>
      <c r="I94" s="91" t="str">
        <f>IF(H94="N/A","N/A", IF(H94&gt;=80%,"MET",IF(H94&gt;=50%,"PARTIAL MET","Not Met")))</f>
        <v>N/A</v>
      </c>
      <c r="J94" s="433"/>
      <c r="K94" s="434"/>
      <c r="L94" s="434"/>
      <c r="M94" s="434"/>
      <c r="N94" s="434"/>
      <c r="O94" s="434"/>
      <c r="P94" s="446"/>
      <c r="Q94" s="65"/>
    </row>
    <row r="95" spans="1:17" ht="86.25" customHeight="1">
      <c r="A95" s="172"/>
      <c r="B95" s="154">
        <v>1</v>
      </c>
      <c r="C95" s="275" t="s">
        <v>436</v>
      </c>
      <c r="D95" s="39" t="s">
        <v>193</v>
      </c>
      <c r="E95" s="466"/>
      <c r="F95" s="467"/>
      <c r="G95" s="468"/>
      <c r="H95" s="171"/>
      <c r="I95" s="190"/>
      <c r="J95" s="155" t="s">
        <v>1127</v>
      </c>
      <c r="K95" s="148"/>
      <c r="L95" s="148"/>
      <c r="M95" s="16"/>
      <c r="N95" s="17"/>
      <c r="O95" s="17"/>
      <c r="P95" s="41" t="s">
        <v>20</v>
      </c>
      <c r="Q95" s="65"/>
    </row>
    <row r="96" spans="1:17" ht="71.25" customHeight="1">
      <c r="A96" s="172" t="s">
        <v>194</v>
      </c>
      <c r="B96" s="154">
        <v>2</v>
      </c>
      <c r="C96" s="275" t="s">
        <v>435</v>
      </c>
      <c r="D96" s="39" t="s">
        <v>193</v>
      </c>
      <c r="E96" s="466"/>
      <c r="F96" s="467"/>
      <c r="G96" s="468"/>
      <c r="H96" s="171"/>
      <c r="I96" s="190"/>
      <c r="J96" s="155" t="s">
        <v>1126</v>
      </c>
      <c r="K96" s="148"/>
      <c r="L96" s="148"/>
      <c r="M96" s="16"/>
      <c r="N96" s="17"/>
      <c r="O96" s="17"/>
      <c r="P96" s="41" t="s">
        <v>20</v>
      </c>
      <c r="Q96" s="65"/>
    </row>
    <row r="97" spans="1:17" ht="71.25" customHeight="1">
      <c r="A97" s="172"/>
      <c r="B97" s="154">
        <v>3</v>
      </c>
      <c r="C97" s="275" t="s">
        <v>437</v>
      </c>
      <c r="D97" s="39" t="s">
        <v>193</v>
      </c>
      <c r="E97" s="466"/>
      <c r="F97" s="467"/>
      <c r="G97" s="468"/>
      <c r="H97" s="171"/>
      <c r="I97" s="190"/>
      <c r="J97" s="155" t="s">
        <v>696</v>
      </c>
      <c r="K97" s="148"/>
      <c r="L97" s="148"/>
      <c r="M97" s="16"/>
      <c r="N97" s="17"/>
      <c r="O97" s="17"/>
      <c r="P97" s="41" t="s">
        <v>20</v>
      </c>
      <c r="Q97" s="65"/>
    </row>
    <row r="98" spans="1:17" ht="71.25" customHeight="1">
      <c r="A98" s="151" t="s">
        <v>887</v>
      </c>
      <c r="B98" s="152" t="s">
        <v>80</v>
      </c>
      <c r="C98" s="394" t="s">
        <v>81</v>
      </c>
      <c r="D98" s="395"/>
      <c r="E98" s="395"/>
      <c r="F98" s="395"/>
      <c r="G98" s="396"/>
      <c r="H98" s="153" t="str">
        <f>IF(COUNT(D99:D104)=0,"N/A",SUM(D99:D104)/(COUNT(D99:D104)*2))</f>
        <v>N/A</v>
      </c>
      <c r="I98" s="91" t="str">
        <f>IF(H98="N/A","N/A", IF(H98&gt;=80%,"MET",IF(H98&gt;=50%,"PARTIAL MET","Not Met")))</f>
        <v>N/A</v>
      </c>
      <c r="J98" s="433"/>
      <c r="K98" s="434"/>
      <c r="L98" s="434"/>
      <c r="M98" s="434"/>
      <c r="N98" s="434"/>
      <c r="O98" s="434"/>
      <c r="P98" s="446"/>
      <c r="Q98" s="65"/>
    </row>
    <row r="99" spans="1:17" ht="71.25" customHeight="1">
      <c r="A99" s="447" t="s">
        <v>194</v>
      </c>
      <c r="B99" s="154">
        <v>1</v>
      </c>
      <c r="C99" s="275" t="s">
        <v>438</v>
      </c>
      <c r="D99" s="39" t="s">
        <v>193</v>
      </c>
      <c r="E99" s="466"/>
      <c r="F99" s="467"/>
      <c r="G99" s="468"/>
      <c r="H99" s="171"/>
      <c r="I99" s="190"/>
      <c r="J99" s="148"/>
      <c r="K99" s="148"/>
      <c r="L99" s="155" t="s">
        <v>593</v>
      </c>
      <c r="M99" s="16"/>
      <c r="N99" s="17"/>
      <c r="O99" s="17"/>
      <c r="P99" s="41" t="s">
        <v>20</v>
      </c>
      <c r="Q99" s="65"/>
    </row>
    <row r="100" spans="1:17" ht="71.25" customHeight="1">
      <c r="A100" s="447"/>
      <c r="B100" s="154">
        <v>2</v>
      </c>
      <c r="C100" s="275" t="s">
        <v>439</v>
      </c>
      <c r="D100" s="39" t="s">
        <v>193</v>
      </c>
      <c r="E100" s="466"/>
      <c r="F100" s="467"/>
      <c r="G100" s="468"/>
      <c r="H100" s="171"/>
      <c r="I100" s="190"/>
      <c r="J100" s="155" t="s">
        <v>697</v>
      </c>
      <c r="K100" s="148"/>
      <c r="L100" s="148"/>
      <c r="M100" s="16"/>
      <c r="N100" s="17"/>
      <c r="O100" s="17"/>
      <c r="P100" s="41" t="s">
        <v>20</v>
      </c>
      <c r="Q100" s="65"/>
    </row>
    <row r="101" spans="1:17" ht="71.25" customHeight="1">
      <c r="A101" s="447"/>
      <c r="B101" s="154">
        <v>3</v>
      </c>
      <c r="C101" s="275" t="s">
        <v>82</v>
      </c>
      <c r="D101" s="39" t="s">
        <v>193</v>
      </c>
      <c r="E101" s="466"/>
      <c r="F101" s="467"/>
      <c r="G101" s="468"/>
      <c r="H101" s="171"/>
      <c r="I101" s="190"/>
      <c r="J101" s="148"/>
      <c r="K101" s="155" t="s">
        <v>596</v>
      </c>
      <c r="L101" s="155" t="s">
        <v>1128</v>
      </c>
      <c r="M101" s="16"/>
      <c r="N101" s="17"/>
      <c r="O101" s="17"/>
      <c r="P101" s="41" t="s">
        <v>20</v>
      </c>
      <c r="Q101" s="65"/>
    </row>
    <row r="102" spans="1:17" ht="71.25" customHeight="1">
      <c r="A102" s="447"/>
      <c r="B102" s="154">
        <v>4</v>
      </c>
      <c r="C102" s="275" t="s">
        <v>440</v>
      </c>
      <c r="D102" s="39" t="s">
        <v>193</v>
      </c>
      <c r="E102" s="466"/>
      <c r="F102" s="467"/>
      <c r="G102" s="468"/>
      <c r="H102" s="171"/>
      <c r="I102" s="190"/>
      <c r="J102" s="148"/>
      <c r="K102" s="148"/>
      <c r="L102" s="155" t="s">
        <v>593</v>
      </c>
      <c r="M102" s="16"/>
      <c r="N102" s="17"/>
      <c r="O102" s="17"/>
      <c r="P102" s="41" t="s">
        <v>20</v>
      </c>
      <c r="Q102" s="65"/>
    </row>
    <row r="103" spans="1:17" ht="71.25" customHeight="1">
      <c r="A103" s="447"/>
      <c r="B103" s="154">
        <v>5</v>
      </c>
      <c r="C103" s="275" t="s">
        <v>441</v>
      </c>
      <c r="D103" s="39" t="s">
        <v>193</v>
      </c>
      <c r="E103" s="466"/>
      <c r="F103" s="467"/>
      <c r="G103" s="468"/>
      <c r="H103" s="171"/>
      <c r="I103" s="190"/>
      <c r="J103" s="148"/>
      <c r="K103" s="155" t="s">
        <v>1130</v>
      </c>
      <c r="L103" s="155" t="s">
        <v>593</v>
      </c>
      <c r="M103" s="16"/>
      <c r="N103" s="17"/>
      <c r="O103" s="17"/>
      <c r="P103" s="41" t="s">
        <v>20</v>
      </c>
      <c r="Q103" s="65"/>
    </row>
    <row r="104" spans="1:17" ht="71.25" customHeight="1">
      <c r="A104" s="448"/>
      <c r="B104" s="154">
        <v>6</v>
      </c>
      <c r="C104" s="275" t="s">
        <v>442</v>
      </c>
      <c r="D104" s="39" t="s">
        <v>193</v>
      </c>
      <c r="E104" s="466"/>
      <c r="F104" s="467"/>
      <c r="G104" s="468"/>
      <c r="H104" s="171"/>
      <c r="I104" s="190"/>
      <c r="J104" s="155" t="s">
        <v>857</v>
      </c>
      <c r="K104" s="155" t="s">
        <v>1129</v>
      </c>
      <c r="L104" s="148"/>
      <c r="M104" s="16"/>
      <c r="N104" s="17"/>
      <c r="O104" s="17"/>
      <c r="P104" s="41" t="s">
        <v>20</v>
      </c>
      <c r="Q104" s="65"/>
    </row>
    <row r="105" spans="1:17" ht="47.25" customHeight="1">
      <c r="A105" s="151" t="s">
        <v>885</v>
      </c>
      <c r="B105" s="152" t="s">
        <v>83</v>
      </c>
      <c r="C105" s="394" t="s">
        <v>84</v>
      </c>
      <c r="D105" s="395"/>
      <c r="E105" s="395"/>
      <c r="F105" s="395"/>
      <c r="G105" s="396"/>
      <c r="H105" s="153" t="str">
        <f>IF(COUNT(D106:D109)=0,"N/A",SUM(D106:D109)/(COUNT(D106:D109)*2))</f>
        <v>N/A</v>
      </c>
      <c r="I105" s="91" t="str">
        <f>IF(H105="N/A","N/A", IF(H105&gt;=80%,"MET",IF(H105&gt;=50%,"PARTIAL MET","Not Met")))</f>
        <v>N/A</v>
      </c>
      <c r="J105" s="433"/>
      <c r="K105" s="434"/>
      <c r="L105" s="434"/>
      <c r="M105" s="434"/>
      <c r="N105" s="434"/>
      <c r="O105" s="434"/>
      <c r="P105" s="434"/>
      <c r="Q105" s="65"/>
    </row>
    <row r="106" spans="1:17" ht="73.5" customHeight="1">
      <c r="A106" s="449" t="s">
        <v>194</v>
      </c>
      <c r="B106" s="173">
        <v>1</v>
      </c>
      <c r="C106" s="275" t="s">
        <v>443</v>
      </c>
      <c r="D106" s="39" t="s">
        <v>193</v>
      </c>
      <c r="E106" s="504"/>
      <c r="F106" s="505"/>
      <c r="G106" s="506"/>
      <c r="H106" s="453"/>
      <c r="I106" s="456"/>
      <c r="J106" s="155" t="s">
        <v>589</v>
      </c>
      <c r="K106" s="148"/>
      <c r="L106" s="148"/>
      <c r="M106" s="10"/>
      <c r="N106" s="13"/>
      <c r="O106" s="13"/>
      <c r="P106" s="41" t="s">
        <v>20</v>
      </c>
      <c r="Q106" s="65"/>
    </row>
    <row r="107" spans="1:17" ht="51" customHeight="1">
      <c r="A107" s="447"/>
      <c r="B107" s="154">
        <v>2</v>
      </c>
      <c r="C107" s="275" t="s">
        <v>86</v>
      </c>
      <c r="D107" s="39" t="s">
        <v>193</v>
      </c>
      <c r="E107" s="466"/>
      <c r="F107" s="467"/>
      <c r="G107" s="468"/>
      <c r="H107" s="454"/>
      <c r="I107" s="457"/>
      <c r="J107" s="148"/>
      <c r="K107" s="148"/>
      <c r="L107" s="155" t="s">
        <v>1131</v>
      </c>
      <c r="M107" s="10"/>
      <c r="N107" s="13"/>
      <c r="O107" s="13"/>
      <c r="P107" s="41" t="s">
        <v>20</v>
      </c>
      <c r="Q107" s="65"/>
    </row>
    <row r="108" spans="1:17" ht="51" customHeight="1">
      <c r="A108" s="447"/>
      <c r="B108" s="154">
        <v>3</v>
      </c>
      <c r="C108" s="275" t="s">
        <v>85</v>
      </c>
      <c r="D108" s="39" t="s">
        <v>193</v>
      </c>
      <c r="E108" s="466"/>
      <c r="F108" s="467"/>
      <c r="G108" s="468"/>
      <c r="H108" s="454"/>
      <c r="I108" s="457"/>
      <c r="J108" s="148"/>
      <c r="K108" s="148"/>
      <c r="L108" s="155" t="s">
        <v>1132</v>
      </c>
      <c r="M108" s="10"/>
      <c r="N108" s="13"/>
      <c r="O108" s="13"/>
      <c r="P108" s="41" t="s">
        <v>20</v>
      </c>
      <c r="Q108" s="65"/>
    </row>
    <row r="109" spans="1:17" ht="51" customHeight="1">
      <c r="A109" s="447"/>
      <c r="B109" s="154">
        <v>4</v>
      </c>
      <c r="C109" s="275" t="s">
        <v>87</v>
      </c>
      <c r="D109" s="39" t="s">
        <v>193</v>
      </c>
      <c r="E109" s="466"/>
      <c r="F109" s="467"/>
      <c r="G109" s="468"/>
      <c r="H109" s="455"/>
      <c r="I109" s="458"/>
      <c r="J109" s="155" t="s">
        <v>1133</v>
      </c>
      <c r="K109" s="155" t="s">
        <v>596</v>
      </c>
      <c r="L109" s="155" t="s">
        <v>698</v>
      </c>
      <c r="M109" s="10"/>
      <c r="N109" s="13"/>
      <c r="O109" s="13"/>
      <c r="P109" s="41" t="s">
        <v>20</v>
      </c>
      <c r="Q109" s="65"/>
    </row>
    <row r="110" spans="1:17" ht="51" customHeight="1">
      <c r="A110" s="151" t="s">
        <v>886</v>
      </c>
      <c r="B110" s="174" t="s">
        <v>444</v>
      </c>
      <c r="C110" s="394" t="s">
        <v>445</v>
      </c>
      <c r="D110" s="395"/>
      <c r="E110" s="395"/>
      <c r="F110" s="395"/>
      <c r="G110" s="396"/>
      <c r="H110" s="153" t="str">
        <f>IF(COUNT(D111:D115)=0,"N/A",SUM(D111:D115)/(COUNT(D111:D115)*2))</f>
        <v>N/A</v>
      </c>
      <c r="I110" s="91" t="str">
        <f>IF(H110="N/A","N/A", IF(H110&gt;=80%,"MET",IF(H110&gt;=50%,"PARTIAL MET","Not Met")))</f>
        <v>N/A</v>
      </c>
      <c r="J110" s="433"/>
      <c r="K110" s="434"/>
      <c r="L110" s="434"/>
      <c r="M110" s="434"/>
      <c r="N110" s="434"/>
      <c r="O110" s="434"/>
      <c r="P110" s="446"/>
      <c r="Q110" s="65"/>
    </row>
    <row r="111" spans="1:17" ht="51" customHeight="1">
      <c r="A111" s="172"/>
      <c r="B111" s="173">
        <v>1</v>
      </c>
      <c r="C111" s="275" t="s">
        <v>451</v>
      </c>
      <c r="D111" s="39" t="s">
        <v>193</v>
      </c>
      <c r="E111" s="466"/>
      <c r="F111" s="467"/>
      <c r="G111" s="468"/>
      <c r="H111" s="171"/>
      <c r="I111" s="190"/>
      <c r="J111" s="155" t="s">
        <v>1134</v>
      </c>
      <c r="K111" s="148"/>
      <c r="L111" s="148"/>
      <c r="M111" s="10"/>
      <c r="N111" s="13"/>
      <c r="O111" s="13"/>
      <c r="P111" s="41" t="s">
        <v>20</v>
      </c>
      <c r="Q111" s="65"/>
    </row>
    <row r="112" spans="1:17" ht="51" customHeight="1">
      <c r="A112" s="172"/>
      <c r="B112" s="173">
        <v>2</v>
      </c>
      <c r="C112" s="275" t="s">
        <v>446</v>
      </c>
      <c r="D112" s="39" t="s">
        <v>193</v>
      </c>
      <c r="E112" s="466"/>
      <c r="F112" s="467"/>
      <c r="G112" s="468"/>
      <c r="H112" s="171"/>
      <c r="I112" s="190"/>
      <c r="J112" s="155" t="s">
        <v>699</v>
      </c>
      <c r="K112" s="148"/>
      <c r="L112" s="148"/>
      <c r="M112" s="10"/>
      <c r="N112" s="13"/>
      <c r="O112" s="13"/>
      <c r="P112" s="41" t="s">
        <v>20</v>
      </c>
      <c r="Q112" s="65"/>
    </row>
    <row r="113" spans="1:17" ht="51" customHeight="1">
      <c r="A113" s="172" t="s">
        <v>194</v>
      </c>
      <c r="B113" s="175">
        <v>3</v>
      </c>
      <c r="C113" s="275" t="s">
        <v>447</v>
      </c>
      <c r="D113" s="39" t="s">
        <v>193</v>
      </c>
      <c r="E113" s="466"/>
      <c r="F113" s="467"/>
      <c r="G113" s="468"/>
      <c r="H113" s="171"/>
      <c r="I113" s="190"/>
      <c r="J113" s="155" t="s">
        <v>95</v>
      </c>
      <c r="K113" s="148"/>
      <c r="L113" s="148"/>
      <c r="M113" s="10"/>
      <c r="N113" s="13"/>
      <c r="O113" s="13"/>
      <c r="P113" s="41" t="s">
        <v>20</v>
      </c>
      <c r="Q113" s="65"/>
    </row>
    <row r="114" spans="1:17" ht="51" customHeight="1">
      <c r="A114" s="172"/>
      <c r="B114" s="175">
        <v>4</v>
      </c>
      <c r="C114" s="275" t="s">
        <v>452</v>
      </c>
      <c r="D114" s="39" t="s">
        <v>193</v>
      </c>
      <c r="E114" s="466"/>
      <c r="F114" s="467"/>
      <c r="G114" s="468"/>
      <c r="H114" s="171"/>
      <c r="I114" s="190"/>
      <c r="J114" s="155" t="s">
        <v>95</v>
      </c>
      <c r="K114" s="148"/>
      <c r="L114" s="148"/>
      <c r="M114" s="10"/>
      <c r="N114" s="13"/>
      <c r="O114" s="13"/>
      <c r="P114" s="41" t="s">
        <v>20</v>
      </c>
      <c r="Q114" s="65"/>
    </row>
    <row r="115" spans="1:17" ht="51" customHeight="1">
      <c r="A115" s="172"/>
      <c r="B115" s="175">
        <v>5</v>
      </c>
      <c r="C115" s="275" t="s">
        <v>453</v>
      </c>
      <c r="D115" s="39" t="s">
        <v>193</v>
      </c>
      <c r="E115" s="466"/>
      <c r="F115" s="467"/>
      <c r="G115" s="468"/>
      <c r="H115" s="171"/>
      <c r="I115" s="190"/>
      <c r="J115" s="155" t="s">
        <v>700</v>
      </c>
      <c r="K115" s="148"/>
      <c r="L115" s="155" t="s">
        <v>701</v>
      </c>
      <c r="M115" s="10"/>
      <c r="N115" s="13"/>
      <c r="O115" s="13"/>
      <c r="P115" s="41" t="s">
        <v>20</v>
      </c>
      <c r="Q115" s="65"/>
    </row>
    <row r="116" spans="1:17" ht="51" customHeight="1">
      <c r="A116" s="151" t="s">
        <v>888</v>
      </c>
      <c r="B116" s="174" t="s">
        <v>448</v>
      </c>
      <c r="C116" s="394" t="s">
        <v>449</v>
      </c>
      <c r="D116" s="395"/>
      <c r="E116" s="395"/>
      <c r="F116" s="395"/>
      <c r="G116" s="396"/>
      <c r="H116" s="153" t="str">
        <f>IF(COUNT(D117:D120)=0,"N/A",SUM(D117:D120)/(COUNT(D117:D120)*2))</f>
        <v>N/A</v>
      </c>
      <c r="I116" s="91" t="str">
        <f>IF(H116="N/A","N/A", IF(H116&gt;=80%,"MET",IF(H116&gt;=50%,"PARTIAL MET","Not Met")))</f>
        <v>N/A</v>
      </c>
      <c r="J116" s="433"/>
      <c r="K116" s="434"/>
      <c r="L116" s="434"/>
      <c r="M116" s="434"/>
      <c r="N116" s="434"/>
      <c r="O116" s="434"/>
      <c r="P116" s="446"/>
      <c r="Q116" s="65"/>
    </row>
    <row r="117" spans="1:17" ht="51" customHeight="1">
      <c r="A117" s="172"/>
      <c r="B117" s="176">
        <v>1</v>
      </c>
      <c r="C117" s="275" t="s">
        <v>450</v>
      </c>
      <c r="D117" s="39" t="s">
        <v>193</v>
      </c>
      <c r="E117" s="466"/>
      <c r="F117" s="467"/>
      <c r="G117" s="468"/>
      <c r="H117" s="171"/>
      <c r="I117" s="190"/>
      <c r="J117" s="148"/>
      <c r="K117" s="148"/>
      <c r="L117" s="155" t="s">
        <v>187</v>
      </c>
      <c r="M117" s="10"/>
      <c r="N117" s="13"/>
      <c r="O117" s="13"/>
      <c r="P117" s="41" t="s">
        <v>20</v>
      </c>
      <c r="Q117" s="65"/>
    </row>
    <row r="118" spans="1:17" ht="51" customHeight="1">
      <c r="A118" s="172" t="s">
        <v>194</v>
      </c>
      <c r="B118" s="176">
        <v>2</v>
      </c>
      <c r="C118" s="275" t="s">
        <v>454</v>
      </c>
      <c r="D118" s="39" t="s">
        <v>193</v>
      </c>
      <c r="E118" s="466"/>
      <c r="F118" s="467"/>
      <c r="G118" s="468"/>
      <c r="H118" s="171"/>
      <c r="I118" s="190"/>
      <c r="J118" s="155" t="s">
        <v>702</v>
      </c>
      <c r="K118" s="148"/>
      <c r="L118" s="155" t="s">
        <v>187</v>
      </c>
      <c r="M118" s="10"/>
      <c r="N118" s="13"/>
      <c r="O118" s="13"/>
      <c r="P118" s="41" t="s">
        <v>20</v>
      </c>
      <c r="Q118" s="65"/>
    </row>
    <row r="119" spans="1:17" ht="51" customHeight="1">
      <c r="A119" s="172"/>
      <c r="B119" s="176">
        <v>3</v>
      </c>
      <c r="C119" s="275" t="s">
        <v>455</v>
      </c>
      <c r="D119" s="39" t="s">
        <v>193</v>
      </c>
      <c r="E119" s="466"/>
      <c r="F119" s="467"/>
      <c r="G119" s="468"/>
      <c r="H119" s="171"/>
      <c r="I119" s="190"/>
      <c r="J119" s="148"/>
      <c r="K119" s="148"/>
      <c r="L119" s="155" t="s">
        <v>187</v>
      </c>
      <c r="M119" s="10"/>
      <c r="N119" s="13"/>
      <c r="O119" s="13"/>
      <c r="P119" s="41" t="s">
        <v>20</v>
      </c>
      <c r="Q119" s="65"/>
    </row>
    <row r="120" spans="1:17" ht="51" customHeight="1">
      <c r="A120" s="172"/>
      <c r="B120" s="176">
        <v>4</v>
      </c>
      <c r="C120" s="275" t="s">
        <v>456</v>
      </c>
      <c r="D120" s="39" t="s">
        <v>193</v>
      </c>
      <c r="E120" s="466"/>
      <c r="F120" s="467"/>
      <c r="G120" s="468"/>
      <c r="H120" s="171"/>
      <c r="I120" s="190"/>
      <c r="J120" s="148"/>
      <c r="K120" s="148"/>
      <c r="L120" s="155" t="s">
        <v>187</v>
      </c>
      <c r="M120" s="10"/>
      <c r="N120" s="13"/>
      <c r="O120" s="13"/>
      <c r="P120" s="41" t="s">
        <v>20</v>
      </c>
      <c r="Q120" s="65"/>
    </row>
    <row r="121" spans="1:17" ht="51" customHeight="1">
      <c r="A121" s="151" t="s">
        <v>889</v>
      </c>
      <c r="B121" s="152" t="s">
        <v>457</v>
      </c>
      <c r="C121" s="394" t="s">
        <v>458</v>
      </c>
      <c r="D121" s="395"/>
      <c r="E121" s="395"/>
      <c r="F121" s="395"/>
      <c r="G121" s="396"/>
      <c r="H121" s="153" t="str">
        <f>IF(COUNT(D122:D124)=0,"N/A",SUM(D122:D124)/(COUNT(D122:D124)*2))</f>
        <v>N/A</v>
      </c>
      <c r="I121" s="91" t="str">
        <f>IF(H121="N/A","N/A", IF(H121&gt;=80%,"MET",IF(H121&gt;=50%,"PARTIAL MET","Not Met")))</f>
        <v>N/A</v>
      </c>
      <c r="J121" s="433"/>
      <c r="K121" s="434"/>
      <c r="L121" s="434"/>
      <c r="M121" s="434"/>
      <c r="N121" s="434"/>
      <c r="O121" s="434"/>
      <c r="P121" s="446"/>
      <c r="Q121" s="65"/>
    </row>
    <row r="122" spans="1:17" ht="44.25" customHeight="1">
      <c r="A122" s="172"/>
      <c r="B122" s="176">
        <v>1</v>
      </c>
      <c r="C122" s="275" t="s">
        <v>459</v>
      </c>
      <c r="D122" s="39" t="s">
        <v>193</v>
      </c>
      <c r="E122" s="504"/>
      <c r="F122" s="505"/>
      <c r="G122" s="506"/>
      <c r="H122" s="171"/>
      <c r="I122" s="190"/>
      <c r="J122" s="155" t="s">
        <v>703</v>
      </c>
      <c r="K122" s="148"/>
      <c r="L122" s="148"/>
      <c r="M122" s="10"/>
      <c r="N122" s="13"/>
      <c r="O122" s="13"/>
      <c r="P122" s="41" t="s">
        <v>20</v>
      </c>
      <c r="Q122" s="65"/>
    </row>
    <row r="123" spans="1:17" ht="39" customHeight="1">
      <c r="A123" s="172" t="s">
        <v>194</v>
      </c>
      <c r="B123" s="176">
        <v>2</v>
      </c>
      <c r="C123" s="275" t="s">
        <v>460</v>
      </c>
      <c r="D123" s="39" t="s">
        <v>193</v>
      </c>
      <c r="E123" s="504"/>
      <c r="F123" s="505"/>
      <c r="G123" s="506"/>
      <c r="H123" s="171"/>
      <c r="I123" s="190"/>
      <c r="J123" s="155" t="s">
        <v>704</v>
      </c>
      <c r="K123" s="155" t="s">
        <v>1135</v>
      </c>
      <c r="L123" s="148"/>
      <c r="M123" s="13"/>
      <c r="N123" s="13"/>
      <c r="O123" s="13"/>
      <c r="P123" s="41" t="s">
        <v>20</v>
      </c>
      <c r="Q123" s="65"/>
    </row>
    <row r="124" spans="1:17" ht="57" customHeight="1">
      <c r="A124" s="172"/>
      <c r="B124" s="176">
        <v>3</v>
      </c>
      <c r="C124" s="275" t="s">
        <v>461</v>
      </c>
      <c r="D124" s="39" t="s">
        <v>193</v>
      </c>
      <c r="E124" s="504"/>
      <c r="F124" s="505"/>
      <c r="G124" s="506"/>
      <c r="H124" s="171"/>
      <c r="I124" s="191"/>
      <c r="J124" s="155" t="s">
        <v>1136</v>
      </c>
      <c r="K124" s="148"/>
      <c r="L124" s="155" t="s">
        <v>14</v>
      </c>
      <c r="M124" s="11"/>
      <c r="N124" s="11"/>
      <c r="O124" s="11"/>
      <c r="P124" s="41" t="s">
        <v>20</v>
      </c>
      <c r="Q124" s="65"/>
    </row>
    <row r="125" spans="1:17" ht="61.5" customHeight="1">
      <c r="A125" s="151" t="s">
        <v>890</v>
      </c>
      <c r="B125" s="152" t="s">
        <v>88</v>
      </c>
      <c r="C125" s="394" t="s">
        <v>462</v>
      </c>
      <c r="D125" s="395"/>
      <c r="E125" s="395"/>
      <c r="F125" s="395"/>
      <c r="G125" s="396"/>
      <c r="H125" s="153" t="str">
        <f>IF(COUNT(D126:D131)=0,"N/A",SUM(D126:D131)/(COUNT(D126:D131)*2))</f>
        <v>N/A</v>
      </c>
      <c r="I125" s="91" t="str">
        <f>IF(H125="N/A","N/A", IF(H125&gt;=80%,"MET",IF(H125&gt;=50%,"PARTIAL MET","Not Met")))</f>
        <v>N/A</v>
      </c>
      <c r="J125" s="433"/>
      <c r="K125" s="434"/>
      <c r="L125" s="434"/>
      <c r="M125" s="434"/>
      <c r="N125" s="434"/>
      <c r="O125" s="434"/>
      <c r="P125" s="434"/>
      <c r="Q125" s="65"/>
    </row>
    <row r="126" spans="1:17" ht="38.85" customHeight="1">
      <c r="A126" s="447" t="s">
        <v>194</v>
      </c>
      <c r="B126" s="154">
        <v>1</v>
      </c>
      <c r="C126" s="275" t="s">
        <v>1028</v>
      </c>
      <c r="D126" s="39" t="s">
        <v>193</v>
      </c>
      <c r="E126" s="526"/>
      <c r="F126" s="527"/>
      <c r="G126" s="528"/>
      <c r="H126" s="454"/>
      <c r="I126" s="456"/>
      <c r="J126" s="155" t="s">
        <v>705</v>
      </c>
      <c r="K126" s="148"/>
      <c r="L126" s="148"/>
      <c r="M126" s="16"/>
      <c r="N126" s="13"/>
      <c r="O126" s="13"/>
      <c r="P126" s="41" t="s">
        <v>20</v>
      </c>
      <c r="Q126" s="65"/>
    </row>
    <row r="127" spans="1:17" ht="36.75" customHeight="1">
      <c r="A127" s="447"/>
      <c r="B127" s="154">
        <v>2</v>
      </c>
      <c r="C127" s="275" t="s">
        <v>89</v>
      </c>
      <c r="D127" s="39" t="s">
        <v>193</v>
      </c>
      <c r="E127" s="504"/>
      <c r="F127" s="505"/>
      <c r="G127" s="506"/>
      <c r="H127" s="454"/>
      <c r="I127" s="457"/>
      <c r="J127" s="155" t="s">
        <v>26</v>
      </c>
      <c r="K127" s="155" t="s">
        <v>1138</v>
      </c>
      <c r="L127" s="148"/>
      <c r="M127" s="16"/>
      <c r="N127" s="13"/>
      <c r="O127" s="13"/>
      <c r="P127" s="41" t="s">
        <v>20</v>
      </c>
      <c r="Q127" s="65"/>
    </row>
    <row r="128" spans="1:17" ht="50.25" customHeight="1">
      <c r="A128" s="447"/>
      <c r="B128" s="154">
        <v>3</v>
      </c>
      <c r="C128" s="275" t="s">
        <v>463</v>
      </c>
      <c r="D128" s="39" t="s">
        <v>193</v>
      </c>
      <c r="E128" s="504"/>
      <c r="F128" s="505"/>
      <c r="G128" s="506"/>
      <c r="H128" s="454"/>
      <c r="I128" s="457"/>
      <c r="J128" s="148"/>
      <c r="K128" s="148"/>
      <c r="L128" s="155" t="s">
        <v>90</v>
      </c>
      <c r="M128" s="16"/>
      <c r="N128" s="18"/>
      <c r="O128" s="18"/>
      <c r="P128" s="41" t="s">
        <v>20</v>
      </c>
      <c r="Q128" s="65"/>
    </row>
    <row r="129" spans="1:17" ht="50.25" customHeight="1">
      <c r="A129" s="447"/>
      <c r="B129" s="154">
        <v>4</v>
      </c>
      <c r="C129" s="275" t="s">
        <v>464</v>
      </c>
      <c r="D129" s="39" t="s">
        <v>193</v>
      </c>
      <c r="E129" s="466"/>
      <c r="F129" s="467"/>
      <c r="G129" s="468"/>
      <c r="H129" s="454"/>
      <c r="I129" s="457"/>
      <c r="J129" s="155" t="s">
        <v>706</v>
      </c>
      <c r="K129" s="148"/>
      <c r="L129" s="155" t="s">
        <v>187</v>
      </c>
      <c r="M129" s="16"/>
      <c r="N129" s="18"/>
      <c r="O129" s="18"/>
      <c r="P129" s="41" t="s">
        <v>20</v>
      </c>
      <c r="Q129" s="65"/>
    </row>
    <row r="130" spans="1:17" ht="101.25">
      <c r="A130" s="447"/>
      <c r="B130" s="154">
        <v>5</v>
      </c>
      <c r="C130" s="275" t="s">
        <v>465</v>
      </c>
      <c r="D130" s="39" t="s">
        <v>193</v>
      </c>
      <c r="E130" s="504"/>
      <c r="F130" s="505"/>
      <c r="G130" s="506"/>
      <c r="H130" s="454"/>
      <c r="I130" s="457"/>
      <c r="J130" s="148"/>
      <c r="K130" s="148"/>
      <c r="L130" s="155" t="s">
        <v>707</v>
      </c>
      <c r="M130" s="16"/>
      <c r="N130" s="13"/>
      <c r="O130" s="13"/>
      <c r="P130" s="41" t="s">
        <v>20</v>
      </c>
      <c r="Q130" s="65"/>
    </row>
    <row r="131" spans="1:17" ht="72.75" customHeight="1">
      <c r="A131" s="447"/>
      <c r="B131" s="175">
        <v>6</v>
      </c>
      <c r="C131" s="275" t="s">
        <v>466</v>
      </c>
      <c r="D131" s="39" t="s">
        <v>193</v>
      </c>
      <c r="E131" s="504"/>
      <c r="F131" s="505"/>
      <c r="G131" s="506"/>
      <c r="H131" s="454"/>
      <c r="I131" s="458"/>
      <c r="J131" s="148"/>
      <c r="K131" s="148"/>
      <c r="L131" s="155" t="s">
        <v>1137</v>
      </c>
      <c r="M131" s="16"/>
      <c r="N131" s="13"/>
      <c r="O131" s="13"/>
      <c r="P131" s="41" t="s">
        <v>20</v>
      </c>
      <c r="Q131" s="65"/>
    </row>
    <row r="132" spans="1:17" ht="59.25" customHeight="1">
      <c r="A132" s="151" t="s">
        <v>891</v>
      </c>
      <c r="B132" s="152" t="s">
        <v>91</v>
      </c>
      <c r="C132" s="394" t="s">
        <v>467</v>
      </c>
      <c r="D132" s="395"/>
      <c r="E132" s="395"/>
      <c r="F132" s="395"/>
      <c r="G132" s="396"/>
      <c r="H132" s="153" t="str">
        <f>IF(COUNT(D133:D138)=0,"N/A",SUM(D133:D138)/(COUNT(D133:D138)*2))</f>
        <v>N/A</v>
      </c>
      <c r="I132" s="91" t="str">
        <f>IF(H132="N/A","N/A", IF(H132&gt;=80%,"MET",IF(H132&gt;=50%,"PARTIAL MET","Not Met")))</f>
        <v>N/A</v>
      </c>
      <c r="J132" s="433"/>
      <c r="K132" s="434"/>
      <c r="L132" s="434"/>
      <c r="M132" s="434"/>
      <c r="N132" s="434"/>
      <c r="O132" s="434"/>
      <c r="P132" s="434"/>
      <c r="Q132" s="65"/>
    </row>
    <row r="133" spans="1:17" ht="61.5" customHeight="1">
      <c r="A133" s="447" t="s">
        <v>194</v>
      </c>
      <c r="B133" s="154">
        <v>1</v>
      </c>
      <c r="C133" s="275" t="s">
        <v>92</v>
      </c>
      <c r="D133" s="39" t="s">
        <v>193</v>
      </c>
      <c r="E133" s="504"/>
      <c r="F133" s="505"/>
      <c r="G133" s="506"/>
      <c r="H133" s="454"/>
      <c r="I133" s="190"/>
      <c r="J133" s="155" t="s">
        <v>589</v>
      </c>
      <c r="K133" s="148"/>
      <c r="L133" s="148"/>
      <c r="M133" s="18"/>
      <c r="N133" s="18"/>
      <c r="O133" s="18"/>
      <c r="P133" s="41" t="s">
        <v>20</v>
      </c>
      <c r="Q133" s="65"/>
    </row>
    <row r="134" spans="1:17" ht="51" customHeight="1">
      <c r="A134" s="447"/>
      <c r="B134" s="154">
        <v>2</v>
      </c>
      <c r="C134" s="275" t="s">
        <v>767</v>
      </c>
      <c r="D134" s="39" t="s">
        <v>193</v>
      </c>
      <c r="E134" s="504"/>
      <c r="F134" s="505"/>
      <c r="G134" s="506"/>
      <c r="H134" s="454"/>
      <c r="I134" s="190"/>
      <c r="J134" s="155" t="s">
        <v>708</v>
      </c>
      <c r="K134" s="155" t="s">
        <v>1139</v>
      </c>
      <c r="L134" s="148"/>
      <c r="M134" s="9"/>
      <c r="N134" s="13"/>
      <c r="O134" s="13"/>
      <c r="P134" s="41" t="s">
        <v>20</v>
      </c>
      <c r="Q134" s="65"/>
    </row>
    <row r="135" spans="1:17" ht="68.25" customHeight="1">
      <c r="A135" s="447"/>
      <c r="B135" s="154">
        <v>3</v>
      </c>
      <c r="C135" s="275" t="s">
        <v>93</v>
      </c>
      <c r="D135" s="39" t="s">
        <v>193</v>
      </c>
      <c r="E135" s="49"/>
      <c r="F135" s="50"/>
      <c r="G135" s="51"/>
      <c r="H135" s="454"/>
      <c r="I135" s="190"/>
      <c r="J135" s="148"/>
      <c r="K135" s="148"/>
      <c r="L135" s="155" t="s">
        <v>709</v>
      </c>
      <c r="M135" s="9"/>
      <c r="N135" s="13"/>
      <c r="O135" s="13"/>
      <c r="P135" s="41" t="s">
        <v>20</v>
      </c>
      <c r="Q135" s="65"/>
    </row>
    <row r="136" spans="1:17" ht="51" customHeight="1">
      <c r="A136" s="447"/>
      <c r="B136" s="154">
        <v>4</v>
      </c>
      <c r="C136" s="275" t="s">
        <v>924</v>
      </c>
      <c r="D136" s="39" t="s">
        <v>193</v>
      </c>
      <c r="E136" s="49"/>
      <c r="F136" s="50"/>
      <c r="G136" s="51"/>
      <c r="H136" s="454"/>
      <c r="I136" s="190"/>
      <c r="J136" s="155" t="s">
        <v>710</v>
      </c>
      <c r="K136" s="148"/>
      <c r="L136" s="155" t="s">
        <v>187</v>
      </c>
      <c r="M136" s="9"/>
      <c r="N136" s="13"/>
      <c r="O136" s="13"/>
      <c r="P136" s="41" t="s">
        <v>20</v>
      </c>
      <c r="Q136" s="65"/>
    </row>
    <row r="137" spans="1:17" ht="87.75" customHeight="1">
      <c r="A137" s="447"/>
      <c r="B137" s="176">
        <v>5</v>
      </c>
      <c r="C137" s="275" t="s">
        <v>468</v>
      </c>
      <c r="D137" s="39" t="s">
        <v>193</v>
      </c>
      <c r="E137" s="504"/>
      <c r="F137" s="505"/>
      <c r="G137" s="506"/>
      <c r="H137" s="454"/>
      <c r="I137" s="190"/>
      <c r="J137" s="148"/>
      <c r="K137" s="148"/>
      <c r="L137" s="155" t="s">
        <v>711</v>
      </c>
      <c r="M137" s="9"/>
      <c r="N137" s="13"/>
      <c r="O137" s="13"/>
      <c r="P137" s="41" t="s">
        <v>20</v>
      </c>
      <c r="Q137" s="65"/>
    </row>
    <row r="138" spans="1:17" ht="40.5">
      <c r="A138" s="447"/>
      <c r="B138" s="176">
        <v>6</v>
      </c>
      <c r="C138" s="275" t="s">
        <v>469</v>
      </c>
      <c r="D138" s="39" t="s">
        <v>193</v>
      </c>
      <c r="E138" s="504"/>
      <c r="F138" s="505"/>
      <c r="G138" s="506"/>
      <c r="H138" s="454"/>
      <c r="I138" s="190"/>
      <c r="J138" s="148"/>
      <c r="K138" s="148"/>
      <c r="L138" s="155" t="s">
        <v>712</v>
      </c>
      <c r="M138" s="10"/>
      <c r="N138" s="10"/>
      <c r="O138" s="10"/>
      <c r="P138" s="41" t="s">
        <v>20</v>
      </c>
      <c r="Q138" s="65"/>
    </row>
    <row r="139" spans="1:17" ht="41.25" customHeight="1">
      <c r="A139" s="151" t="s">
        <v>892</v>
      </c>
      <c r="B139" s="152" t="s">
        <v>470</v>
      </c>
      <c r="C139" s="394" t="s">
        <v>471</v>
      </c>
      <c r="D139" s="395"/>
      <c r="E139" s="395"/>
      <c r="F139" s="395"/>
      <c r="G139" s="396"/>
      <c r="H139" s="153" t="str">
        <f>IF(COUNT(D140:D144)=0,"N/A",SUM(D140:D144)/(COUNT(D140:D144)*2))</f>
        <v>N/A</v>
      </c>
      <c r="I139" s="91" t="str">
        <f>IF(H139="N/A","N/A", IF(H139&gt;=80%,"MET",IF(H139&gt;=50%,"PARTIAL MET","Not Met")))</f>
        <v>N/A</v>
      </c>
      <c r="J139" s="433"/>
      <c r="K139" s="434"/>
      <c r="L139" s="434"/>
      <c r="M139" s="434"/>
      <c r="N139" s="434"/>
      <c r="O139" s="434"/>
      <c r="P139" s="434"/>
      <c r="Q139" s="65"/>
    </row>
    <row r="140" spans="1:17" ht="60.75" customHeight="1">
      <c r="A140" s="449" t="s">
        <v>194</v>
      </c>
      <c r="B140" s="154">
        <v>1</v>
      </c>
      <c r="C140" s="275" t="s">
        <v>472</v>
      </c>
      <c r="D140" s="39" t="s">
        <v>193</v>
      </c>
      <c r="E140" s="450"/>
      <c r="F140" s="451"/>
      <c r="G140" s="452"/>
      <c r="H140" s="507"/>
      <c r="I140" s="100"/>
      <c r="J140" s="155" t="s">
        <v>589</v>
      </c>
      <c r="K140" s="148"/>
      <c r="L140" s="148"/>
      <c r="M140" s="10"/>
      <c r="N140" s="13"/>
      <c r="O140" s="13"/>
      <c r="P140" s="41" t="s">
        <v>20</v>
      </c>
      <c r="Q140" s="65"/>
    </row>
    <row r="141" spans="1:17" ht="42.6" customHeight="1">
      <c r="A141" s="447"/>
      <c r="B141" s="154">
        <v>2</v>
      </c>
      <c r="C141" s="275" t="s">
        <v>473</v>
      </c>
      <c r="D141" s="39" t="s">
        <v>193</v>
      </c>
      <c r="E141" s="450"/>
      <c r="F141" s="451"/>
      <c r="G141" s="452"/>
      <c r="H141" s="507"/>
      <c r="I141" s="100"/>
      <c r="J141" s="148"/>
      <c r="K141" s="148"/>
      <c r="L141" s="155" t="s">
        <v>713</v>
      </c>
      <c r="M141" s="10"/>
      <c r="N141" s="13"/>
      <c r="O141" s="13"/>
      <c r="P141" s="41" t="s">
        <v>20</v>
      </c>
      <c r="Q141" s="65"/>
    </row>
    <row r="142" spans="1:17" ht="56.85" customHeight="1">
      <c r="A142" s="447"/>
      <c r="B142" s="154">
        <v>3</v>
      </c>
      <c r="C142" s="275" t="s">
        <v>474</v>
      </c>
      <c r="D142" s="39" t="s">
        <v>193</v>
      </c>
      <c r="E142" s="450"/>
      <c r="F142" s="451"/>
      <c r="G142" s="452"/>
      <c r="H142" s="507"/>
      <c r="I142" s="100"/>
      <c r="J142" s="148"/>
      <c r="K142" s="155" t="s">
        <v>1140</v>
      </c>
      <c r="L142" s="155" t="s">
        <v>14</v>
      </c>
      <c r="M142" s="13"/>
      <c r="N142" s="13"/>
      <c r="O142" s="13"/>
      <c r="P142" s="41" t="s">
        <v>20</v>
      </c>
      <c r="Q142" s="65"/>
    </row>
    <row r="143" spans="1:17" ht="49.5" customHeight="1">
      <c r="A143" s="447"/>
      <c r="B143" s="154">
        <v>4</v>
      </c>
      <c r="C143" s="275" t="s">
        <v>476</v>
      </c>
      <c r="D143" s="39" t="s">
        <v>193</v>
      </c>
      <c r="E143" s="450"/>
      <c r="F143" s="451"/>
      <c r="G143" s="452"/>
      <c r="H143" s="507"/>
      <c r="I143" s="100"/>
      <c r="J143" s="155" t="s">
        <v>1141</v>
      </c>
      <c r="K143" s="148"/>
      <c r="L143" s="155" t="s">
        <v>14</v>
      </c>
      <c r="M143" s="11"/>
      <c r="N143" s="11"/>
      <c r="O143" s="11"/>
      <c r="P143" s="41" t="s">
        <v>20</v>
      </c>
      <c r="Q143" s="65"/>
    </row>
    <row r="144" spans="1:17" ht="38.85" customHeight="1">
      <c r="A144" s="448"/>
      <c r="B144" s="154">
        <v>5</v>
      </c>
      <c r="C144" s="275" t="s">
        <v>475</v>
      </c>
      <c r="D144" s="39" t="s">
        <v>193</v>
      </c>
      <c r="E144" s="450"/>
      <c r="F144" s="451"/>
      <c r="G144" s="452"/>
      <c r="H144" s="507"/>
      <c r="I144" s="100"/>
      <c r="J144" s="148"/>
      <c r="K144" s="148"/>
      <c r="L144" s="155" t="s">
        <v>14</v>
      </c>
      <c r="M144" s="10"/>
      <c r="N144" s="13"/>
      <c r="O144" s="13"/>
      <c r="P144" s="41" t="s">
        <v>20</v>
      </c>
      <c r="Q144" s="65"/>
    </row>
    <row r="145" spans="1:17" ht="48.75" customHeight="1">
      <c r="A145" s="151" t="s">
        <v>893</v>
      </c>
      <c r="B145" s="152" t="s">
        <v>94</v>
      </c>
      <c r="C145" s="394" t="s">
        <v>477</v>
      </c>
      <c r="D145" s="395"/>
      <c r="E145" s="395"/>
      <c r="F145" s="395"/>
      <c r="G145" s="396"/>
      <c r="H145" s="153" t="str">
        <f>IF(COUNT(D146:D151)=0,"N/A",SUM(D146:D151)/(COUNT(D146:D151)*2))</f>
        <v>N/A</v>
      </c>
      <c r="I145" s="91" t="str">
        <f>IF(H145="N/A","N/A", IF(H145&gt;=80%,"MET",IF(H145&gt;=50%,"PARTIAL MET","Not Met")))</f>
        <v>N/A</v>
      </c>
      <c r="J145" s="433"/>
      <c r="K145" s="434"/>
      <c r="L145" s="434"/>
      <c r="M145" s="434"/>
      <c r="N145" s="434"/>
      <c r="O145" s="434"/>
      <c r="P145" s="434"/>
      <c r="Q145" s="65"/>
    </row>
    <row r="146" spans="1:17" ht="53.25" customHeight="1">
      <c r="A146" s="485" t="s">
        <v>194</v>
      </c>
      <c r="B146" s="154">
        <v>1</v>
      </c>
      <c r="C146" s="275" t="s">
        <v>925</v>
      </c>
      <c r="D146" s="39" t="s">
        <v>193</v>
      </c>
      <c r="E146" s="450"/>
      <c r="F146" s="451"/>
      <c r="G146" s="452"/>
      <c r="H146" s="453"/>
      <c r="I146" s="456"/>
      <c r="J146" s="155" t="s">
        <v>729</v>
      </c>
      <c r="K146" s="148"/>
      <c r="L146" s="148"/>
      <c r="M146" s="13"/>
      <c r="N146" s="13"/>
      <c r="O146" s="13"/>
      <c r="P146" s="41" t="s">
        <v>20</v>
      </c>
      <c r="Q146" s="65"/>
    </row>
    <row r="147" spans="1:17" ht="42" customHeight="1">
      <c r="A147" s="486"/>
      <c r="B147" s="154">
        <v>2</v>
      </c>
      <c r="C147" s="275" t="s">
        <v>478</v>
      </c>
      <c r="D147" s="39" t="s">
        <v>193</v>
      </c>
      <c r="E147" s="450"/>
      <c r="F147" s="451"/>
      <c r="G147" s="452"/>
      <c r="H147" s="454"/>
      <c r="I147" s="457"/>
      <c r="J147" s="155" t="s">
        <v>1142</v>
      </c>
      <c r="K147" s="148"/>
      <c r="L147" s="148"/>
      <c r="M147" s="10"/>
      <c r="N147" s="13"/>
      <c r="O147" s="13"/>
      <c r="P147" s="41" t="s">
        <v>20</v>
      </c>
      <c r="Q147" s="65"/>
    </row>
    <row r="148" spans="1:17" ht="57.75" customHeight="1">
      <c r="A148" s="486"/>
      <c r="B148" s="154">
        <v>3</v>
      </c>
      <c r="C148" s="275" t="s">
        <v>479</v>
      </c>
      <c r="D148" s="39" t="s">
        <v>193</v>
      </c>
      <c r="E148" s="450"/>
      <c r="F148" s="451"/>
      <c r="G148" s="452"/>
      <c r="H148" s="454"/>
      <c r="I148" s="457"/>
      <c r="J148" s="155" t="s">
        <v>730</v>
      </c>
      <c r="K148" s="148"/>
      <c r="L148" s="148"/>
      <c r="M148" s="11"/>
      <c r="N148" s="11"/>
      <c r="O148" s="11"/>
      <c r="P148" s="41" t="s">
        <v>20</v>
      </c>
      <c r="Q148" s="65"/>
    </row>
    <row r="149" spans="1:17" ht="53.25" customHeight="1">
      <c r="A149" s="486"/>
      <c r="B149" s="154">
        <v>4</v>
      </c>
      <c r="C149" s="275" t="s">
        <v>480</v>
      </c>
      <c r="D149" s="39" t="s">
        <v>193</v>
      </c>
      <c r="E149" s="482"/>
      <c r="F149" s="483"/>
      <c r="G149" s="484"/>
      <c r="H149" s="454"/>
      <c r="I149" s="457"/>
      <c r="J149" s="155" t="s">
        <v>1143</v>
      </c>
      <c r="K149" s="148"/>
      <c r="L149" s="148"/>
      <c r="M149" s="11"/>
      <c r="N149" s="11"/>
      <c r="O149" s="11"/>
      <c r="P149" s="41" t="s">
        <v>20</v>
      </c>
      <c r="Q149" s="65"/>
    </row>
    <row r="150" spans="1:17" ht="74.25" customHeight="1">
      <c r="A150" s="486"/>
      <c r="B150" s="154">
        <v>5</v>
      </c>
      <c r="C150" s="275" t="s">
        <v>481</v>
      </c>
      <c r="D150" s="39" t="s">
        <v>193</v>
      </c>
      <c r="E150" s="450"/>
      <c r="F150" s="451"/>
      <c r="G150" s="452"/>
      <c r="H150" s="454"/>
      <c r="I150" s="457"/>
      <c r="J150" s="155" t="s">
        <v>731</v>
      </c>
      <c r="K150" s="148"/>
      <c r="L150" s="148"/>
      <c r="M150" s="10"/>
      <c r="N150" s="13"/>
      <c r="O150" s="13"/>
      <c r="P150" s="41" t="s">
        <v>20</v>
      </c>
      <c r="Q150" s="65"/>
    </row>
    <row r="151" spans="1:17" ht="74.25" customHeight="1">
      <c r="A151" s="487"/>
      <c r="B151" s="154">
        <v>6</v>
      </c>
      <c r="C151" s="275" t="s">
        <v>482</v>
      </c>
      <c r="D151" s="39" t="s">
        <v>193</v>
      </c>
      <c r="E151" s="5"/>
      <c r="F151" s="5"/>
      <c r="G151" s="6"/>
      <c r="H151" s="455"/>
      <c r="I151" s="458"/>
      <c r="J151" s="155" t="s">
        <v>732</v>
      </c>
      <c r="K151" s="148"/>
      <c r="L151" s="148"/>
      <c r="M151" s="10"/>
      <c r="N151" s="13"/>
      <c r="O151" s="13"/>
      <c r="P151" s="41" t="s">
        <v>20</v>
      </c>
      <c r="Q151" s="65"/>
    </row>
    <row r="152" spans="1:17" ht="57.75" customHeight="1">
      <c r="A152" s="151" t="s">
        <v>894</v>
      </c>
      <c r="B152" s="152" t="s">
        <v>96</v>
      </c>
      <c r="C152" s="394" t="s">
        <v>483</v>
      </c>
      <c r="D152" s="395"/>
      <c r="E152" s="395"/>
      <c r="F152" s="395"/>
      <c r="G152" s="396"/>
      <c r="H152" s="153" t="str">
        <f>IF(COUNT(D153:D155)=0,"N/A",SUM(D153:D155)/(COUNT(D153:D155)*2))</f>
        <v>N/A</v>
      </c>
      <c r="I152" s="91" t="str">
        <f>IF(H152="N/A","N/A", IF(H152&gt;=80%,"MET",IF(H152&gt;=50%,"PARTIAL MET","Not Met")))</f>
        <v>N/A</v>
      </c>
      <c r="J152" s="433"/>
      <c r="K152" s="434"/>
      <c r="L152" s="434"/>
      <c r="M152" s="434"/>
      <c r="N152" s="434"/>
      <c r="O152" s="434"/>
      <c r="P152" s="434"/>
      <c r="Q152" s="65"/>
    </row>
    <row r="153" spans="1:17" ht="44.25" customHeight="1">
      <c r="A153" s="449" t="s">
        <v>194</v>
      </c>
      <c r="B153" s="154">
        <v>1</v>
      </c>
      <c r="C153" s="275" t="s">
        <v>484</v>
      </c>
      <c r="D153" s="39" t="s">
        <v>193</v>
      </c>
      <c r="E153" s="450"/>
      <c r="F153" s="451"/>
      <c r="G153" s="452"/>
      <c r="H153" s="454"/>
      <c r="I153" s="456"/>
      <c r="J153" s="155" t="s">
        <v>727</v>
      </c>
      <c r="K153" s="148"/>
      <c r="L153" s="148"/>
      <c r="M153" s="9"/>
      <c r="N153" s="13"/>
      <c r="O153" s="13"/>
      <c r="P153" s="41" t="s">
        <v>20</v>
      </c>
      <c r="Q153" s="65"/>
    </row>
    <row r="154" spans="1:17" ht="49.5" customHeight="1">
      <c r="A154" s="447"/>
      <c r="B154" s="154">
        <v>2</v>
      </c>
      <c r="C154" s="275" t="s">
        <v>485</v>
      </c>
      <c r="D154" s="39" t="s">
        <v>193</v>
      </c>
      <c r="E154" s="450"/>
      <c r="F154" s="451"/>
      <c r="G154" s="452"/>
      <c r="H154" s="454"/>
      <c r="I154" s="457"/>
      <c r="J154" s="155" t="s">
        <v>1144</v>
      </c>
      <c r="K154" s="148"/>
      <c r="L154" s="148"/>
      <c r="M154" s="9"/>
      <c r="N154" s="13"/>
      <c r="O154" s="13"/>
      <c r="P154" s="41" t="s">
        <v>20</v>
      </c>
      <c r="Q154" s="65"/>
    </row>
    <row r="155" spans="1:17" ht="40.5" customHeight="1">
      <c r="A155" s="447"/>
      <c r="B155" s="154">
        <v>3</v>
      </c>
      <c r="C155" s="275" t="s">
        <v>486</v>
      </c>
      <c r="D155" s="39" t="s">
        <v>193</v>
      </c>
      <c r="E155" s="450"/>
      <c r="F155" s="451"/>
      <c r="G155" s="452"/>
      <c r="H155" s="454"/>
      <c r="I155" s="457"/>
      <c r="J155" s="148"/>
      <c r="K155" s="148"/>
      <c r="L155" s="155" t="s">
        <v>728</v>
      </c>
      <c r="M155" s="18"/>
      <c r="N155" s="18"/>
      <c r="O155" s="18"/>
      <c r="P155" s="41" t="s">
        <v>20</v>
      </c>
      <c r="Q155" s="65"/>
    </row>
    <row r="156" spans="1:17" ht="52.5" customHeight="1">
      <c r="A156" s="151" t="s">
        <v>895</v>
      </c>
      <c r="B156" s="152" t="s">
        <v>487</v>
      </c>
      <c r="C156" s="177" t="s">
        <v>488</v>
      </c>
      <c r="D156" s="178"/>
      <c r="E156" s="178"/>
      <c r="F156" s="178"/>
      <c r="G156" s="179"/>
      <c r="H156" s="153" t="str">
        <f>IF(COUNT(D157:D161)=0,"N/A",SUM(D157:D161)/(COUNT(D157:D161)*2))</f>
        <v>N/A</v>
      </c>
      <c r="I156" s="91" t="str">
        <f>IF(H156="N/A","N/A", IF(H156&gt;=80%,"MET",IF(H156&gt;=50%,"PARTIAL MET","Not Met")))</f>
        <v>N/A</v>
      </c>
      <c r="J156" s="433"/>
      <c r="K156" s="434"/>
      <c r="L156" s="434"/>
      <c r="M156" s="434"/>
      <c r="N156" s="434"/>
      <c r="O156" s="434"/>
      <c r="P156" s="434"/>
      <c r="Q156" s="65"/>
    </row>
    <row r="157" spans="1:17" ht="48.75" customHeight="1">
      <c r="A157" s="449" t="s">
        <v>194</v>
      </c>
      <c r="B157" s="154">
        <v>1</v>
      </c>
      <c r="C157" s="275" t="s">
        <v>489</v>
      </c>
      <c r="D157" s="39" t="s">
        <v>193</v>
      </c>
      <c r="E157" s="450"/>
      <c r="F157" s="451"/>
      <c r="G157" s="452"/>
      <c r="H157" s="454"/>
      <c r="I157" s="456"/>
      <c r="J157" s="155" t="s">
        <v>722</v>
      </c>
      <c r="K157" s="148"/>
      <c r="L157" s="148"/>
      <c r="M157" s="12"/>
      <c r="N157" s="12"/>
      <c r="O157" s="12"/>
      <c r="P157" s="41" t="s">
        <v>20</v>
      </c>
      <c r="Q157" s="65"/>
    </row>
    <row r="158" spans="1:17" ht="45.6" customHeight="1">
      <c r="A158" s="447"/>
      <c r="B158" s="154">
        <v>2</v>
      </c>
      <c r="C158" s="275" t="s">
        <v>490</v>
      </c>
      <c r="D158" s="39" t="s">
        <v>193</v>
      </c>
      <c r="E158" s="450"/>
      <c r="F158" s="451"/>
      <c r="G158" s="452"/>
      <c r="H158" s="454"/>
      <c r="I158" s="457"/>
      <c r="J158" s="155" t="s">
        <v>723</v>
      </c>
      <c r="K158" s="148"/>
      <c r="L158" s="148"/>
      <c r="M158" s="16"/>
      <c r="N158" s="17"/>
      <c r="O158" s="17"/>
      <c r="P158" s="41" t="s">
        <v>20</v>
      </c>
      <c r="Q158" s="65"/>
    </row>
    <row r="159" spans="1:17" ht="43.5" customHeight="1">
      <c r="A159" s="447"/>
      <c r="B159" s="154">
        <v>3</v>
      </c>
      <c r="C159" s="275" t="s">
        <v>491</v>
      </c>
      <c r="D159" s="39" t="s">
        <v>193</v>
      </c>
      <c r="E159" s="450"/>
      <c r="F159" s="451"/>
      <c r="G159" s="452"/>
      <c r="H159" s="454"/>
      <c r="I159" s="457"/>
      <c r="J159" s="155" t="s">
        <v>724</v>
      </c>
      <c r="K159" s="148"/>
      <c r="L159" s="148"/>
      <c r="M159" s="16"/>
      <c r="N159" s="17"/>
      <c r="O159" s="17"/>
      <c r="P159" s="41" t="s">
        <v>20</v>
      </c>
      <c r="Q159" s="65"/>
    </row>
    <row r="160" spans="1:17" ht="60.6" customHeight="1">
      <c r="A160" s="447"/>
      <c r="B160" s="154">
        <v>4</v>
      </c>
      <c r="C160" s="275" t="s">
        <v>492</v>
      </c>
      <c r="D160" s="39" t="s">
        <v>193</v>
      </c>
      <c r="E160" s="450"/>
      <c r="F160" s="451"/>
      <c r="G160" s="452"/>
      <c r="H160" s="454"/>
      <c r="I160" s="457"/>
      <c r="J160" s="155" t="s">
        <v>725</v>
      </c>
      <c r="K160" s="155" t="s">
        <v>596</v>
      </c>
      <c r="L160" s="148"/>
      <c r="M160" s="19"/>
      <c r="N160" s="19"/>
      <c r="O160" s="19"/>
      <c r="P160" s="41" t="s">
        <v>20</v>
      </c>
      <c r="Q160" s="65"/>
    </row>
    <row r="161" spans="1:17" ht="54.75" customHeight="1">
      <c r="A161" s="448"/>
      <c r="B161" s="154">
        <v>5</v>
      </c>
      <c r="C161" s="275" t="s">
        <v>493</v>
      </c>
      <c r="D161" s="39" t="s">
        <v>193</v>
      </c>
      <c r="E161" s="450"/>
      <c r="F161" s="451"/>
      <c r="G161" s="452"/>
      <c r="H161" s="454"/>
      <c r="I161" s="458"/>
      <c r="J161" s="155" t="s">
        <v>726</v>
      </c>
      <c r="K161" s="148"/>
      <c r="L161" s="148"/>
      <c r="M161" s="16"/>
      <c r="N161" s="17"/>
      <c r="O161" s="17"/>
      <c r="P161" s="41" t="s">
        <v>20</v>
      </c>
      <c r="Q161" s="65"/>
    </row>
    <row r="162" spans="1:17" ht="45.75" customHeight="1">
      <c r="A162" s="151" t="s">
        <v>896</v>
      </c>
      <c r="B162" s="152" t="s">
        <v>494</v>
      </c>
      <c r="C162" s="177" t="s">
        <v>97</v>
      </c>
      <c r="D162" s="178"/>
      <c r="E162" s="178"/>
      <c r="F162" s="178"/>
      <c r="G162" s="179"/>
      <c r="H162" s="153" t="str">
        <f>IF(COUNT(D163:D167)=0,"N/A",SUM(D163:D167)/(COUNT(D163:D167)*2))</f>
        <v>N/A</v>
      </c>
      <c r="I162" s="91" t="str">
        <f>IF(H162="N/A","N/A", IF(H162&gt;=80%,"MET",IF(H162&gt;=50%,"PARTIAL MET","Not Met")))</f>
        <v>N/A</v>
      </c>
      <c r="J162" s="433"/>
      <c r="K162" s="434"/>
      <c r="L162" s="434"/>
      <c r="M162" s="434"/>
      <c r="N162" s="434"/>
      <c r="O162" s="434"/>
      <c r="P162" s="434"/>
      <c r="Q162" s="65"/>
    </row>
    <row r="163" spans="1:17" ht="60.75">
      <c r="A163" s="449" t="s">
        <v>194</v>
      </c>
      <c r="B163" s="154">
        <v>1</v>
      </c>
      <c r="C163" s="275" t="s">
        <v>495</v>
      </c>
      <c r="D163" s="39" t="s">
        <v>193</v>
      </c>
      <c r="E163" s="473"/>
      <c r="F163" s="473"/>
      <c r="G163" s="473"/>
      <c r="H163" s="442"/>
      <c r="I163" s="441"/>
      <c r="J163" s="155" t="s">
        <v>589</v>
      </c>
      <c r="K163" s="148"/>
      <c r="L163" s="148"/>
      <c r="M163" s="10"/>
      <c r="N163" s="13"/>
      <c r="O163" s="13"/>
      <c r="P163" s="41" t="s">
        <v>20</v>
      </c>
      <c r="Q163" s="65"/>
    </row>
    <row r="164" spans="1:17" ht="40.5">
      <c r="A164" s="447"/>
      <c r="B164" s="154">
        <v>2</v>
      </c>
      <c r="C164" s="275" t="s">
        <v>496</v>
      </c>
      <c r="D164" s="39" t="s">
        <v>193</v>
      </c>
      <c r="E164" s="473"/>
      <c r="F164" s="473"/>
      <c r="G164" s="473"/>
      <c r="H164" s="442"/>
      <c r="I164" s="442"/>
      <c r="J164" s="155" t="s">
        <v>1145</v>
      </c>
      <c r="K164" s="148"/>
      <c r="L164" s="148"/>
      <c r="M164" s="10"/>
      <c r="N164" s="13"/>
      <c r="O164" s="13"/>
      <c r="P164" s="41" t="s">
        <v>20</v>
      </c>
      <c r="Q164" s="65"/>
    </row>
    <row r="165" spans="1:17" ht="60.75">
      <c r="A165" s="447"/>
      <c r="B165" s="154">
        <v>3</v>
      </c>
      <c r="C165" s="275" t="s">
        <v>497</v>
      </c>
      <c r="D165" s="39" t="s">
        <v>193</v>
      </c>
      <c r="E165" s="473"/>
      <c r="F165" s="473"/>
      <c r="G165" s="473"/>
      <c r="H165" s="442"/>
      <c r="I165" s="442"/>
      <c r="J165" s="148"/>
      <c r="K165" s="155" t="s">
        <v>718</v>
      </c>
      <c r="L165" s="155" t="s">
        <v>719</v>
      </c>
      <c r="M165" s="11"/>
      <c r="N165" s="11"/>
      <c r="O165" s="11"/>
      <c r="P165" s="41" t="s">
        <v>20</v>
      </c>
      <c r="Q165" s="65"/>
    </row>
    <row r="166" spans="1:17" ht="40.5">
      <c r="A166" s="447"/>
      <c r="B166" s="154">
        <v>4</v>
      </c>
      <c r="C166" s="275" t="s">
        <v>498</v>
      </c>
      <c r="D166" s="39" t="s">
        <v>193</v>
      </c>
      <c r="E166" s="473"/>
      <c r="F166" s="473"/>
      <c r="G166" s="473"/>
      <c r="H166" s="442"/>
      <c r="I166" s="442"/>
      <c r="J166" s="155" t="s">
        <v>720</v>
      </c>
      <c r="K166" s="148"/>
      <c r="L166" s="148"/>
      <c r="M166" s="10"/>
      <c r="N166" s="13"/>
      <c r="O166" s="13"/>
      <c r="P166" s="41" t="s">
        <v>20</v>
      </c>
      <c r="Q166" s="65"/>
    </row>
    <row r="167" spans="1:17" ht="39" customHeight="1">
      <c r="A167" s="447"/>
      <c r="B167" s="154">
        <v>5</v>
      </c>
      <c r="C167" s="275" t="s">
        <v>499</v>
      </c>
      <c r="D167" s="39" t="s">
        <v>193</v>
      </c>
      <c r="E167" s="473"/>
      <c r="F167" s="473"/>
      <c r="G167" s="473"/>
      <c r="H167" s="442"/>
      <c r="I167" s="442"/>
      <c r="J167" s="148"/>
      <c r="K167" s="155" t="s">
        <v>721</v>
      </c>
      <c r="L167" s="148"/>
      <c r="M167" s="10"/>
      <c r="N167" s="13"/>
      <c r="O167" s="13"/>
      <c r="P167" s="41" t="s">
        <v>20</v>
      </c>
      <c r="Q167" s="65"/>
    </row>
    <row r="168" spans="1:17" ht="60" customHeight="1">
      <c r="A168" s="151" t="s">
        <v>897</v>
      </c>
      <c r="B168" s="152" t="s">
        <v>500</v>
      </c>
      <c r="C168" s="394" t="s">
        <v>98</v>
      </c>
      <c r="D168" s="395"/>
      <c r="E168" s="395"/>
      <c r="F168" s="395"/>
      <c r="G168" s="396"/>
      <c r="H168" s="153" t="str">
        <f>IF(COUNT(D169:D174)=0,"N/A",SUM(D169:D174)/(COUNT(D169:D174)*2))</f>
        <v>N/A</v>
      </c>
      <c r="I168" s="91" t="str">
        <f>IF(H168="N/A","N/A", IF(H168&gt;=80%,"MET",IF(H168&gt;=50%,"PARTIAL MET","Not Met")))</f>
        <v>N/A</v>
      </c>
      <c r="J168" s="433"/>
      <c r="K168" s="434"/>
      <c r="L168" s="434"/>
      <c r="M168" s="434"/>
      <c r="N168" s="434"/>
      <c r="O168" s="434"/>
      <c r="P168" s="434"/>
      <c r="Q168" s="65"/>
    </row>
    <row r="169" spans="1:17" ht="81">
      <c r="A169" s="449" t="s">
        <v>194</v>
      </c>
      <c r="B169" s="154">
        <v>1</v>
      </c>
      <c r="C169" s="275" t="s">
        <v>1154</v>
      </c>
      <c r="D169" s="39" t="s">
        <v>193</v>
      </c>
      <c r="E169" s="473"/>
      <c r="F169" s="473"/>
      <c r="G169" s="473"/>
      <c r="H169" s="442"/>
      <c r="I169" s="441"/>
      <c r="J169" s="155" t="s">
        <v>714</v>
      </c>
      <c r="K169" s="148"/>
      <c r="L169" s="148"/>
      <c r="M169" s="13"/>
      <c r="N169" s="13"/>
      <c r="O169" s="13"/>
      <c r="P169" s="41" t="s">
        <v>20</v>
      </c>
      <c r="Q169" s="65"/>
    </row>
    <row r="170" spans="1:17" ht="47.25" customHeight="1">
      <c r="A170" s="447"/>
      <c r="B170" s="154">
        <v>2</v>
      </c>
      <c r="C170" s="275" t="s">
        <v>503</v>
      </c>
      <c r="D170" s="39" t="s">
        <v>193</v>
      </c>
      <c r="E170" s="473"/>
      <c r="F170" s="473"/>
      <c r="G170" s="473"/>
      <c r="H170" s="442"/>
      <c r="I170" s="442"/>
      <c r="J170" s="155" t="s">
        <v>715</v>
      </c>
      <c r="K170" s="148"/>
      <c r="L170" s="148"/>
      <c r="M170" s="11"/>
      <c r="N170" s="11"/>
      <c r="O170" s="11"/>
      <c r="P170" s="41" t="s">
        <v>20</v>
      </c>
      <c r="Q170" s="65"/>
    </row>
    <row r="171" spans="1:17" ht="57" customHeight="1">
      <c r="A171" s="447"/>
      <c r="B171" s="154">
        <v>3</v>
      </c>
      <c r="C171" s="275" t="s">
        <v>1030</v>
      </c>
      <c r="D171" s="39" t="s">
        <v>193</v>
      </c>
      <c r="E171" s="473"/>
      <c r="F171" s="473"/>
      <c r="G171" s="473"/>
      <c r="H171" s="442"/>
      <c r="I171" s="442"/>
      <c r="J171" s="148"/>
      <c r="K171" s="155" t="s">
        <v>596</v>
      </c>
      <c r="L171" s="148"/>
      <c r="M171" s="10"/>
      <c r="N171" s="13"/>
      <c r="O171" s="13"/>
      <c r="P171" s="41" t="s">
        <v>20</v>
      </c>
      <c r="Q171" s="65"/>
    </row>
    <row r="172" spans="1:17" ht="59.25" customHeight="1">
      <c r="A172" s="447"/>
      <c r="B172" s="154">
        <v>4</v>
      </c>
      <c r="C172" s="275" t="s">
        <v>1029</v>
      </c>
      <c r="D172" s="39" t="s">
        <v>193</v>
      </c>
      <c r="E172" s="473"/>
      <c r="F172" s="473"/>
      <c r="G172" s="473"/>
      <c r="H172" s="442"/>
      <c r="I172" s="442"/>
      <c r="J172" s="155" t="s">
        <v>716</v>
      </c>
      <c r="K172" s="148"/>
      <c r="L172" s="148"/>
      <c r="M172" s="10"/>
      <c r="N172" s="13"/>
      <c r="O172" s="13"/>
      <c r="P172" s="41" t="s">
        <v>20</v>
      </c>
      <c r="Q172" s="65"/>
    </row>
    <row r="173" spans="1:17" ht="53.25" customHeight="1">
      <c r="A173" s="447"/>
      <c r="B173" s="154">
        <v>5</v>
      </c>
      <c r="C173" s="275" t="s">
        <v>502</v>
      </c>
      <c r="D173" s="39" t="s">
        <v>193</v>
      </c>
      <c r="E173" s="473"/>
      <c r="F173" s="473"/>
      <c r="G173" s="473"/>
      <c r="H173" s="442"/>
      <c r="I173" s="442"/>
      <c r="J173" s="155" t="s">
        <v>208</v>
      </c>
      <c r="K173" s="148"/>
      <c r="L173" s="148"/>
      <c r="M173" s="10"/>
      <c r="N173" s="13"/>
      <c r="O173" s="13"/>
      <c r="P173" s="41" t="s">
        <v>20</v>
      </c>
      <c r="Q173" s="65"/>
    </row>
    <row r="174" spans="1:17" ht="45.75" customHeight="1">
      <c r="A174" s="448"/>
      <c r="B174" s="154">
        <v>6</v>
      </c>
      <c r="C174" s="275" t="s">
        <v>501</v>
      </c>
      <c r="D174" s="39" t="s">
        <v>193</v>
      </c>
      <c r="E174" s="473"/>
      <c r="F174" s="473"/>
      <c r="G174" s="473"/>
      <c r="H174" s="442"/>
      <c r="I174" s="443"/>
      <c r="J174" s="148"/>
      <c r="K174" s="155" t="s">
        <v>717</v>
      </c>
      <c r="L174" s="148"/>
      <c r="M174" s="10"/>
      <c r="N174" s="13"/>
      <c r="O174" s="13"/>
      <c r="P174" s="41" t="s">
        <v>20</v>
      </c>
      <c r="Q174" s="65"/>
    </row>
    <row r="175" spans="1:17" ht="78.75" customHeight="1">
      <c r="A175" s="151" t="s">
        <v>898</v>
      </c>
      <c r="B175" s="152" t="s">
        <v>99</v>
      </c>
      <c r="C175" s="394" t="s">
        <v>504</v>
      </c>
      <c r="D175" s="395"/>
      <c r="E175" s="395"/>
      <c r="F175" s="395"/>
      <c r="G175" s="396"/>
      <c r="H175" s="153" t="str">
        <f>IF(COUNT(D176:D179)=0,"N/A",SUM(D176:D179)/(COUNT(D176:D179)*2))</f>
        <v>N/A</v>
      </c>
      <c r="I175" s="91" t="str">
        <f>IF(H175="N/A","N/A", IF(H175&gt;=80%,"MET",IF(H175&gt;=50%,"PARTIAL MET","Not Met")))</f>
        <v>N/A</v>
      </c>
      <c r="J175" s="433"/>
      <c r="K175" s="434"/>
      <c r="L175" s="434"/>
      <c r="M175" s="434"/>
      <c r="N175" s="434"/>
      <c r="O175" s="434"/>
      <c r="P175" s="434"/>
      <c r="Q175" s="65"/>
    </row>
    <row r="176" spans="1:17" ht="60.75">
      <c r="A176" s="449" t="s">
        <v>194</v>
      </c>
      <c r="B176" s="154">
        <v>1</v>
      </c>
      <c r="C176" s="275" t="s">
        <v>506</v>
      </c>
      <c r="D176" s="39" t="s">
        <v>193</v>
      </c>
      <c r="E176" s="473"/>
      <c r="F176" s="473"/>
      <c r="G176" s="473"/>
      <c r="H176" s="442"/>
      <c r="I176" s="441"/>
      <c r="J176" s="155" t="s">
        <v>733</v>
      </c>
      <c r="K176" s="148"/>
      <c r="L176" s="148"/>
      <c r="M176" s="10"/>
      <c r="N176" s="13"/>
      <c r="O176" s="13"/>
      <c r="P176" s="41" t="s">
        <v>20</v>
      </c>
      <c r="Q176" s="65"/>
    </row>
    <row r="177" spans="1:17" ht="45.75" customHeight="1">
      <c r="A177" s="447"/>
      <c r="B177" s="154">
        <v>2</v>
      </c>
      <c r="C177" s="275" t="s">
        <v>507</v>
      </c>
      <c r="D177" s="39" t="s">
        <v>193</v>
      </c>
      <c r="E177" s="473"/>
      <c r="F177" s="473"/>
      <c r="G177" s="473"/>
      <c r="H177" s="442"/>
      <c r="I177" s="442"/>
      <c r="J177" s="155" t="s">
        <v>100</v>
      </c>
      <c r="K177" s="148"/>
      <c r="L177" s="148"/>
      <c r="M177" s="11"/>
      <c r="N177" s="11"/>
      <c r="O177" s="11"/>
      <c r="P177" s="41" t="s">
        <v>20</v>
      </c>
      <c r="Q177" s="65"/>
    </row>
    <row r="178" spans="1:17" ht="58.5" customHeight="1">
      <c r="A178" s="447"/>
      <c r="B178" s="154">
        <v>3</v>
      </c>
      <c r="C178" s="275" t="s">
        <v>508</v>
      </c>
      <c r="D178" s="39" t="s">
        <v>193</v>
      </c>
      <c r="E178" s="473"/>
      <c r="F178" s="473"/>
      <c r="G178" s="473"/>
      <c r="H178" s="442"/>
      <c r="I178" s="442"/>
      <c r="J178" s="155" t="s">
        <v>734</v>
      </c>
      <c r="K178" s="155" t="s">
        <v>101</v>
      </c>
      <c r="L178" s="155" t="s">
        <v>593</v>
      </c>
      <c r="M178" s="10"/>
      <c r="N178" s="13"/>
      <c r="O178" s="13"/>
      <c r="P178" s="41" t="s">
        <v>20</v>
      </c>
      <c r="Q178" s="65"/>
    </row>
    <row r="179" spans="1:17" ht="53.25" customHeight="1">
      <c r="A179" s="447"/>
      <c r="B179" s="154">
        <v>4</v>
      </c>
      <c r="C179" s="275" t="s">
        <v>505</v>
      </c>
      <c r="D179" s="39" t="s">
        <v>193</v>
      </c>
      <c r="E179" s="473"/>
      <c r="F179" s="473"/>
      <c r="G179" s="473"/>
      <c r="H179" s="442"/>
      <c r="I179" s="442"/>
      <c r="J179" s="155" t="s">
        <v>735</v>
      </c>
      <c r="K179" s="155" t="s">
        <v>736</v>
      </c>
      <c r="L179" s="148"/>
      <c r="M179" s="10"/>
      <c r="N179" s="13"/>
      <c r="O179" s="13"/>
      <c r="P179" s="41" t="s">
        <v>20</v>
      </c>
      <c r="Q179" s="65"/>
    </row>
    <row r="180" spans="1:17" ht="51.75" customHeight="1">
      <c r="A180" s="151" t="s">
        <v>899</v>
      </c>
      <c r="B180" s="152" t="s">
        <v>102</v>
      </c>
      <c r="C180" s="394" t="s">
        <v>103</v>
      </c>
      <c r="D180" s="395"/>
      <c r="E180" s="395"/>
      <c r="F180" s="395"/>
      <c r="G180" s="396"/>
      <c r="H180" s="153" t="str">
        <f>IF(COUNT(D181:D185)=0,"N/A",SUM(D181:D185)/(COUNT(D181:D185)*2))</f>
        <v>N/A</v>
      </c>
      <c r="I180" s="91" t="str">
        <f>IF(H180="N/A","N/A", IF(H180&gt;=80%,"MET",IF(H180&gt;=50%,"PARTIAL MET","Not Met")))</f>
        <v>N/A</v>
      </c>
      <c r="J180" s="433"/>
      <c r="K180" s="434"/>
      <c r="L180" s="434"/>
      <c r="M180" s="434"/>
      <c r="N180" s="434"/>
      <c r="O180" s="434"/>
      <c r="P180" s="434"/>
      <c r="Q180" s="65"/>
    </row>
    <row r="181" spans="1:17" ht="60.75">
      <c r="A181" s="449" t="s">
        <v>194</v>
      </c>
      <c r="B181" s="154">
        <v>1</v>
      </c>
      <c r="C181" s="275" t="s">
        <v>509</v>
      </c>
      <c r="D181" s="39" t="s">
        <v>193</v>
      </c>
      <c r="E181" s="473"/>
      <c r="F181" s="473"/>
      <c r="G181" s="473"/>
      <c r="H181" s="442"/>
      <c r="I181" s="441"/>
      <c r="J181" s="155" t="s">
        <v>589</v>
      </c>
      <c r="K181" s="148"/>
      <c r="L181" s="148"/>
      <c r="M181" s="9"/>
      <c r="N181" s="13"/>
      <c r="O181" s="13"/>
      <c r="P181" s="41" t="s">
        <v>20</v>
      </c>
      <c r="Q181" s="65"/>
    </row>
    <row r="182" spans="1:17" ht="51" customHeight="1">
      <c r="A182" s="447"/>
      <c r="B182" s="154">
        <v>2</v>
      </c>
      <c r="C182" s="275" t="s">
        <v>510</v>
      </c>
      <c r="D182" s="39" t="s">
        <v>193</v>
      </c>
      <c r="E182" s="473"/>
      <c r="F182" s="473"/>
      <c r="G182" s="473"/>
      <c r="H182" s="442"/>
      <c r="I182" s="442"/>
      <c r="J182" s="148"/>
      <c r="K182" s="155" t="s">
        <v>737</v>
      </c>
      <c r="L182" s="148"/>
      <c r="M182" s="9"/>
      <c r="N182" s="13"/>
      <c r="O182" s="13"/>
      <c r="P182" s="41" t="s">
        <v>20</v>
      </c>
      <c r="Q182" s="65"/>
    </row>
    <row r="183" spans="1:17" ht="50.25" customHeight="1">
      <c r="A183" s="447"/>
      <c r="B183" s="154">
        <v>3</v>
      </c>
      <c r="C183" s="275" t="s">
        <v>511</v>
      </c>
      <c r="D183" s="39" t="s">
        <v>193</v>
      </c>
      <c r="E183" s="473"/>
      <c r="F183" s="473"/>
      <c r="G183" s="473"/>
      <c r="H183" s="442"/>
      <c r="I183" s="442"/>
      <c r="J183" s="148"/>
      <c r="K183" s="148"/>
      <c r="L183" s="155" t="s">
        <v>738</v>
      </c>
      <c r="M183" s="9"/>
      <c r="N183" s="13"/>
      <c r="O183" s="13"/>
      <c r="P183" s="41" t="s">
        <v>20</v>
      </c>
      <c r="Q183" s="65"/>
    </row>
    <row r="184" spans="1:17" ht="40.5" customHeight="1">
      <c r="A184" s="447"/>
      <c r="B184" s="154">
        <v>4</v>
      </c>
      <c r="C184" s="275" t="s">
        <v>512</v>
      </c>
      <c r="D184" s="39" t="s">
        <v>193</v>
      </c>
      <c r="E184" s="473"/>
      <c r="F184" s="473"/>
      <c r="G184" s="473"/>
      <c r="H184" s="442"/>
      <c r="I184" s="442"/>
      <c r="J184" s="148"/>
      <c r="K184" s="148"/>
      <c r="L184" s="155" t="s">
        <v>739</v>
      </c>
      <c r="M184" s="9"/>
      <c r="N184" s="13"/>
      <c r="O184" s="13"/>
      <c r="P184" s="41" t="s">
        <v>20</v>
      </c>
      <c r="Q184" s="65"/>
    </row>
    <row r="185" spans="1:17" ht="50.25" customHeight="1">
      <c r="A185" s="447"/>
      <c r="B185" s="154">
        <v>5</v>
      </c>
      <c r="C185" s="275" t="s">
        <v>513</v>
      </c>
      <c r="D185" s="39" t="s">
        <v>193</v>
      </c>
      <c r="E185" s="473"/>
      <c r="F185" s="473"/>
      <c r="G185" s="473"/>
      <c r="H185" s="442"/>
      <c r="I185" s="443"/>
      <c r="J185" s="148"/>
      <c r="K185" s="148"/>
      <c r="L185" s="155" t="s">
        <v>740</v>
      </c>
      <c r="M185" s="18"/>
      <c r="N185" s="18"/>
      <c r="O185" s="18"/>
      <c r="P185" s="41" t="s">
        <v>20</v>
      </c>
      <c r="Q185" s="65"/>
    </row>
    <row r="186" spans="1:17" ht="39.75" customHeight="1">
      <c r="A186" s="151" t="s">
        <v>900</v>
      </c>
      <c r="B186" s="152" t="s">
        <v>104</v>
      </c>
      <c r="C186" s="394" t="s">
        <v>514</v>
      </c>
      <c r="D186" s="395"/>
      <c r="E186" s="395"/>
      <c r="F186" s="395"/>
      <c r="G186" s="396"/>
      <c r="H186" s="153" t="str">
        <f>IF(COUNT(D187:D191)=0,"N/A",SUM(D187:D191)/(COUNT(D187:D191)*2))</f>
        <v>N/A</v>
      </c>
      <c r="I186" s="91" t="str">
        <f>IF(H186="N/A","N/A", IF(H186&gt;=80%,"MET",IF(H186&gt;=50%,"PARTIAL MET","Not Met")))</f>
        <v>N/A</v>
      </c>
      <c r="J186" s="433"/>
      <c r="K186" s="434"/>
      <c r="L186" s="434"/>
      <c r="M186" s="434"/>
      <c r="N186" s="434"/>
      <c r="O186" s="434"/>
      <c r="P186" s="434"/>
      <c r="Q186" s="65"/>
    </row>
    <row r="187" spans="1:17" ht="40.5">
      <c r="A187" s="449" t="s">
        <v>194</v>
      </c>
      <c r="B187" s="154">
        <v>1</v>
      </c>
      <c r="C187" s="275" t="s">
        <v>515</v>
      </c>
      <c r="D187" s="39" t="s">
        <v>193</v>
      </c>
      <c r="E187" s="473"/>
      <c r="F187" s="473"/>
      <c r="G187" s="473"/>
      <c r="H187" s="454"/>
      <c r="I187" s="456"/>
      <c r="J187" s="155" t="s">
        <v>741</v>
      </c>
      <c r="K187" s="148"/>
      <c r="L187" s="148"/>
      <c r="M187" s="16"/>
      <c r="N187" s="17"/>
      <c r="O187" s="17"/>
      <c r="P187" s="41" t="s">
        <v>20</v>
      </c>
      <c r="Q187" s="65"/>
    </row>
    <row r="188" spans="1:17" ht="60.75">
      <c r="A188" s="447"/>
      <c r="B188" s="154">
        <v>2</v>
      </c>
      <c r="C188" s="275" t="s">
        <v>516</v>
      </c>
      <c r="D188" s="39" t="s">
        <v>193</v>
      </c>
      <c r="E188" s="473"/>
      <c r="F188" s="473"/>
      <c r="G188" s="473"/>
      <c r="H188" s="454"/>
      <c r="I188" s="457"/>
      <c r="J188" s="155" t="s">
        <v>742</v>
      </c>
      <c r="K188" s="148"/>
      <c r="L188" s="148"/>
      <c r="M188" s="16"/>
      <c r="N188" s="18"/>
      <c r="O188" s="18"/>
      <c r="P188" s="41" t="s">
        <v>20</v>
      </c>
      <c r="Q188" s="65"/>
    </row>
    <row r="189" spans="1:17" ht="60.75">
      <c r="A189" s="447"/>
      <c r="B189" s="154">
        <v>3</v>
      </c>
      <c r="C189" s="275" t="s">
        <v>517</v>
      </c>
      <c r="D189" s="39" t="s">
        <v>193</v>
      </c>
      <c r="E189" s="473"/>
      <c r="F189" s="473"/>
      <c r="G189" s="473"/>
      <c r="H189" s="454"/>
      <c r="I189" s="457"/>
      <c r="J189" s="155" t="s">
        <v>743</v>
      </c>
      <c r="K189" s="148"/>
      <c r="L189" s="148"/>
      <c r="M189" s="10"/>
      <c r="N189" s="10"/>
      <c r="O189" s="10"/>
      <c r="P189" s="41" t="s">
        <v>20</v>
      </c>
      <c r="Q189" s="65"/>
    </row>
    <row r="190" spans="1:17" ht="45.75" customHeight="1">
      <c r="A190" s="447"/>
      <c r="B190" s="154">
        <v>4</v>
      </c>
      <c r="C190" s="275" t="s">
        <v>518</v>
      </c>
      <c r="D190" s="39" t="s">
        <v>193</v>
      </c>
      <c r="E190" s="473"/>
      <c r="F190" s="473"/>
      <c r="G190" s="473"/>
      <c r="H190" s="454"/>
      <c r="I190" s="457"/>
      <c r="J190" s="155" t="s">
        <v>105</v>
      </c>
      <c r="K190" s="155" t="s">
        <v>744</v>
      </c>
      <c r="L190" s="148"/>
      <c r="M190" s="16"/>
      <c r="N190" s="17"/>
      <c r="O190" s="17"/>
      <c r="P190" s="41" t="s">
        <v>20</v>
      </c>
      <c r="Q190" s="65"/>
    </row>
    <row r="191" spans="1:17" ht="51.75" customHeight="1">
      <c r="A191" s="447"/>
      <c r="B191" s="154">
        <v>5</v>
      </c>
      <c r="C191" s="275" t="s">
        <v>519</v>
      </c>
      <c r="D191" s="39" t="s">
        <v>193</v>
      </c>
      <c r="E191" s="473"/>
      <c r="F191" s="473"/>
      <c r="G191" s="473"/>
      <c r="H191" s="454"/>
      <c r="I191" s="458"/>
      <c r="J191" s="155" t="s">
        <v>105</v>
      </c>
      <c r="K191" s="155" t="s">
        <v>744</v>
      </c>
      <c r="L191" s="148"/>
      <c r="M191" s="19"/>
      <c r="N191" s="19"/>
      <c r="O191" s="19"/>
      <c r="P191" s="41" t="s">
        <v>20</v>
      </c>
      <c r="Q191" s="65"/>
    </row>
    <row r="192" spans="1:17" ht="47.25" customHeight="1">
      <c r="A192" s="151" t="s">
        <v>901</v>
      </c>
      <c r="B192" s="152" t="s">
        <v>106</v>
      </c>
      <c r="C192" s="394" t="s">
        <v>107</v>
      </c>
      <c r="D192" s="395"/>
      <c r="E192" s="395"/>
      <c r="F192" s="395"/>
      <c r="G192" s="396"/>
      <c r="H192" s="153" t="str">
        <f>IF(COUNT(D193:D197)=0,"N/A",SUM(D193:D197)/(COUNT(D193:D197)*2))</f>
        <v>N/A</v>
      </c>
      <c r="I192" s="91" t="str">
        <f>IF(H192="N/A","N/A", IF(H192&gt;=80%,"MET",IF(H192&gt;=50%,"PARTIAL MET","Not Met")))</f>
        <v>N/A</v>
      </c>
      <c r="J192" s="433"/>
      <c r="K192" s="434"/>
      <c r="L192" s="434"/>
      <c r="M192" s="434"/>
      <c r="N192" s="434"/>
      <c r="O192" s="434"/>
      <c r="P192" s="434"/>
      <c r="Q192" s="65"/>
    </row>
    <row r="193" spans="1:17" ht="59.25" customHeight="1">
      <c r="A193" s="449" t="s">
        <v>194</v>
      </c>
      <c r="B193" s="154">
        <v>1</v>
      </c>
      <c r="C193" s="275" t="s">
        <v>521</v>
      </c>
      <c r="D193" s="39" t="s">
        <v>193</v>
      </c>
      <c r="E193" s="473"/>
      <c r="F193" s="473"/>
      <c r="G193" s="473"/>
      <c r="H193" s="454"/>
      <c r="I193" s="456"/>
      <c r="J193" s="155" t="s">
        <v>1146</v>
      </c>
      <c r="K193" s="148"/>
      <c r="L193" s="148"/>
      <c r="M193" s="16"/>
      <c r="N193" s="17"/>
      <c r="O193" s="17"/>
      <c r="P193" s="41" t="s">
        <v>20</v>
      </c>
      <c r="Q193" s="65"/>
    </row>
    <row r="194" spans="1:17" ht="49.5" customHeight="1">
      <c r="A194" s="447"/>
      <c r="B194" s="154">
        <v>2</v>
      </c>
      <c r="C194" s="275" t="s">
        <v>522</v>
      </c>
      <c r="D194" s="39" t="s">
        <v>193</v>
      </c>
      <c r="E194" s="473"/>
      <c r="F194" s="473"/>
      <c r="G194" s="473"/>
      <c r="H194" s="454"/>
      <c r="I194" s="457"/>
      <c r="J194" s="148"/>
      <c r="K194" s="148"/>
      <c r="L194" s="155" t="s">
        <v>745</v>
      </c>
      <c r="M194" s="16"/>
      <c r="N194" s="17"/>
      <c r="O194" s="17"/>
      <c r="P194" s="41" t="s">
        <v>20</v>
      </c>
      <c r="Q194" s="65"/>
    </row>
    <row r="195" spans="1:17" ht="49.5" customHeight="1">
      <c r="A195" s="447"/>
      <c r="B195" s="154">
        <v>3</v>
      </c>
      <c r="C195" s="275" t="s">
        <v>523</v>
      </c>
      <c r="D195" s="39" t="s">
        <v>193</v>
      </c>
      <c r="E195" s="473"/>
      <c r="F195" s="473"/>
      <c r="G195" s="473"/>
      <c r="H195" s="454"/>
      <c r="I195" s="457"/>
      <c r="J195" s="155" t="s">
        <v>746</v>
      </c>
      <c r="K195" s="148"/>
      <c r="L195" s="155" t="s">
        <v>747</v>
      </c>
      <c r="M195" s="16"/>
      <c r="N195" s="17"/>
      <c r="O195" s="17"/>
      <c r="P195" s="41" t="s">
        <v>20</v>
      </c>
      <c r="Q195" s="65"/>
    </row>
    <row r="196" spans="1:17" ht="49.5" customHeight="1">
      <c r="A196" s="447"/>
      <c r="B196" s="154">
        <v>4</v>
      </c>
      <c r="C196" s="275" t="s">
        <v>524</v>
      </c>
      <c r="D196" s="39" t="s">
        <v>193</v>
      </c>
      <c r="E196" s="473"/>
      <c r="F196" s="473"/>
      <c r="G196" s="473"/>
      <c r="H196" s="454"/>
      <c r="I196" s="457"/>
      <c r="J196" s="148"/>
      <c r="K196" s="155" t="s">
        <v>1147</v>
      </c>
      <c r="L196" s="155" t="s">
        <v>748</v>
      </c>
      <c r="M196" s="16"/>
      <c r="N196" s="17"/>
      <c r="O196" s="17"/>
      <c r="P196" s="41" t="s">
        <v>20</v>
      </c>
      <c r="Q196" s="65"/>
    </row>
    <row r="197" spans="1:17" ht="49.5" customHeight="1">
      <c r="A197" s="448"/>
      <c r="B197" s="154">
        <v>5</v>
      </c>
      <c r="C197" s="275" t="s">
        <v>520</v>
      </c>
      <c r="D197" s="39" t="s">
        <v>193</v>
      </c>
      <c r="E197" s="473"/>
      <c r="F197" s="473"/>
      <c r="G197" s="473"/>
      <c r="H197" s="454"/>
      <c r="I197" s="458"/>
      <c r="J197" s="148"/>
      <c r="K197" s="148"/>
      <c r="L197" s="155" t="s">
        <v>1148</v>
      </c>
      <c r="M197" s="16"/>
      <c r="N197" s="10"/>
      <c r="O197" s="17"/>
      <c r="P197" s="41" t="s">
        <v>20</v>
      </c>
      <c r="Q197" s="65"/>
    </row>
    <row r="198" spans="1:17" ht="44.25" customHeight="1">
      <c r="A198" s="151" t="s">
        <v>902</v>
      </c>
      <c r="B198" s="152" t="s">
        <v>108</v>
      </c>
      <c r="C198" s="394" t="s">
        <v>525</v>
      </c>
      <c r="D198" s="395"/>
      <c r="E198" s="395"/>
      <c r="F198" s="395"/>
      <c r="G198" s="396"/>
      <c r="H198" s="153" t="str">
        <f>IF(COUNT(D199:D202)=0,"N/A",SUM(D199:D202)/(COUNT(D199:D202)*2))</f>
        <v>N/A</v>
      </c>
      <c r="I198" s="91" t="str">
        <f>IF(H198="N/A","N/A", IF(H198&gt;=80%,"MET",IF(H198&gt;=50%,"PARTIAL MET","Not Met")))</f>
        <v>N/A</v>
      </c>
      <c r="J198" s="433"/>
      <c r="K198" s="434"/>
      <c r="L198" s="434"/>
      <c r="M198" s="434"/>
      <c r="N198" s="434"/>
      <c r="O198" s="434"/>
      <c r="P198" s="434"/>
      <c r="Q198" s="65"/>
    </row>
    <row r="199" spans="1:17" ht="53.25" customHeight="1">
      <c r="A199" s="449" t="s">
        <v>194</v>
      </c>
      <c r="B199" s="154">
        <v>1</v>
      </c>
      <c r="C199" s="275" t="s">
        <v>527</v>
      </c>
      <c r="D199" s="39" t="s">
        <v>193</v>
      </c>
      <c r="E199" s="473"/>
      <c r="F199" s="473"/>
      <c r="G199" s="473"/>
      <c r="H199" s="436"/>
      <c r="I199" s="441"/>
      <c r="J199" s="148"/>
      <c r="K199" s="148"/>
      <c r="L199" s="155" t="s">
        <v>1149</v>
      </c>
      <c r="M199" s="16"/>
      <c r="N199" s="17"/>
      <c r="O199" s="17"/>
      <c r="P199" s="41" t="s">
        <v>20</v>
      </c>
      <c r="Q199" s="65"/>
    </row>
    <row r="200" spans="1:17" ht="53.25" customHeight="1">
      <c r="A200" s="447"/>
      <c r="B200" s="154">
        <v>2</v>
      </c>
      <c r="C200" s="275" t="s">
        <v>528</v>
      </c>
      <c r="D200" s="39" t="s">
        <v>193</v>
      </c>
      <c r="E200" s="473"/>
      <c r="F200" s="473"/>
      <c r="G200" s="473"/>
      <c r="H200" s="436"/>
      <c r="I200" s="442"/>
      <c r="J200" s="148"/>
      <c r="K200" s="148"/>
      <c r="L200" s="155" t="s">
        <v>209</v>
      </c>
      <c r="M200" s="16"/>
      <c r="N200" s="17"/>
      <c r="O200" s="17"/>
      <c r="P200" s="41" t="s">
        <v>20</v>
      </c>
      <c r="Q200" s="65"/>
    </row>
    <row r="201" spans="1:17" ht="53.25" customHeight="1">
      <c r="A201" s="447"/>
      <c r="B201" s="154">
        <v>3</v>
      </c>
      <c r="C201" s="275" t="s">
        <v>529</v>
      </c>
      <c r="D201" s="39" t="s">
        <v>193</v>
      </c>
      <c r="E201" s="473"/>
      <c r="F201" s="473"/>
      <c r="G201" s="473"/>
      <c r="H201" s="436"/>
      <c r="I201" s="442"/>
      <c r="J201" s="148"/>
      <c r="K201" s="155" t="s">
        <v>596</v>
      </c>
      <c r="L201" s="155" t="s">
        <v>186</v>
      </c>
      <c r="M201" s="16"/>
      <c r="N201" s="17"/>
      <c r="O201" s="17"/>
      <c r="P201" s="41" t="s">
        <v>20</v>
      </c>
      <c r="Q201" s="65"/>
    </row>
    <row r="202" spans="1:17" ht="53.25" customHeight="1">
      <c r="A202" s="447"/>
      <c r="B202" s="154">
        <v>4</v>
      </c>
      <c r="C202" s="275" t="s">
        <v>526</v>
      </c>
      <c r="D202" s="39" t="s">
        <v>193</v>
      </c>
      <c r="E202" s="473"/>
      <c r="F202" s="473"/>
      <c r="G202" s="473"/>
      <c r="H202" s="436"/>
      <c r="I202" s="443"/>
      <c r="J202" s="148"/>
      <c r="K202" s="148"/>
      <c r="L202" s="155" t="s">
        <v>14</v>
      </c>
      <c r="M202" s="10"/>
      <c r="N202" s="10"/>
      <c r="O202" s="10"/>
      <c r="P202" s="41" t="s">
        <v>20</v>
      </c>
      <c r="Q202" s="65"/>
    </row>
    <row r="203" spans="1:17" ht="49.5" customHeight="1">
      <c r="A203" s="151" t="s">
        <v>903</v>
      </c>
      <c r="B203" s="152" t="s">
        <v>109</v>
      </c>
      <c r="C203" s="394" t="s">
        <v>530</v>
      </c>
      <c r="D203" s="395"/>
      <c r="E203" s="395"/>
      <c r="F203" s="395"/>
      <c r="G203" s="396"/>
      <c r="H203" s="153" t="str">
        <f>IF(COUNT(D204:D208)=0,"N/A",SUM(D204:D208)/(COUNT(D204:D208)*2))</f>
        <v>N/A</v>
      </c>
      <c r="I203" s="91" t="str">
        <f>IF(H203="N/A","N/A", IF(H203&gt;=80%,"MET",IF(H203&gt;=50%,"PARTIAL MET","Not Met")))</f>
        <v>N/A</v>
      </c>
      <c r="J203" s="433"/>
      <c r="K203" s="434"/>
      <c r="L203" s="434"/>
      <c r="M203" s="434"/>
      <c r="N203" s="434"/>
      <c r="O203" s="434"/>
      <c r="P203" s="434"/>
      <c r="Q203" s="65"/>
    </row>
    <row r="204" spans="1:17" ht="61.5" customHeight="1">
      <c r="A204" s="449" t="s">
        <v>194</v>
      </c>
      <c r="B204" s="154">
        <v>1</v>
      </c>
      <c r="C204" s="275" t="s">
        <v>531</v>
      </c>
      <c r="D204" s="39" t="s">
        <v>193</v>
      </c>
      <c r="E204" s="473"/>
      <c r="F204" s="473"/>
      <c r="G204" s="473"/>
      <c r="H204" s="525"/>
      <c r="I204" s="441"/>
      <c r="J204" s="155" t="s">
        <v>589</v>
      </c>
      <c r="K204" s="148"/>
      <c r="L204" s="148"/>
      <c r="M204" s="16"/>
      <c r="N204" s="17"/>
      <c r="O204" s="17"/>
      <c r="P204" s="41" t="s">
        <v>20</v>
      </c>
      <c r="Q204" s="65"/>
    </row>
    <row r="205" spans="1:17" ht="49.5" customHeight="1">
      <c r="A205" s="447"/>
      <c r="B205" s="154">
        <v>2</v>
      </c>
      <c r="C205" s="275" t="s">
        <v>532</v>
      </c>
      <c r="D205" s="39" t="s">
        <v>193</v>
      </c>
      <c r="E205" s="473"/>
      <c r="F205" s="473"/>
      <c r="G205" s="473"/>
      <c r="H205" s="525"/>
      <c r="I205" s="442"/>
      <c r="J205" s="148"/>
      <c r="K205" s="155" t="s">
        <v>596</v>
      </c>
      <c r="L205" s="148"/>
      <c r="M205" s="16"/>
      <c r="N205" s="17"/>
      <c r="O205" s="17"/>
      <c r="P205" s="41" t="s">
        <v>20</v>
      </c>
      <c r="Q205" s="65"/>
    </row>
    <row r="206" spans="1:17" ht="81">
      <c r="A206" s="447"/>
      <c r="B206" s="154">
        <v>3</v>
      </c>
      <c r="C206" s="275" t="s">
        <v>533</v>
      </c>
      <c r="D206" s="39" t="s">
        <v>193</v>
      </c>
      <c r="E206" s="473"/>
      <c r="F206" s="473"/>
      <c r="G206" s="473"/>
      <c r="H206" s="525"/>
      <c r="I206" s="442"/>
      <c r="J206" s="148"/>
      <c r="K206" s="148"/>
      <c r="L206" s="155" t="s">
        <v>749</v>
      </c>
      <c r="M206" s="16"/>
      <c r="N206" s="17"/>
      <c r="O206" s="17"/>
      <c r="P206" s="41" t="s">
        <v>20</v>
      </c>
      <c r="Q206" s="65"/>
    </row>
    <row r="207" spans="1:17" ht="60.75">
      <c r="A207" s="447"/>
      <c r="B207" s="154">
        <v>4</v>
      </c>
      <c r="C207" s="275" t="s">
        <v>110</v>
      </c>
      <c r="D207" s="39" t="s">
        <v>193</v>
      </c>
      <c r="E207" s="473"/>
      <c r="F207" s="473"/>
      <c r="G207" s="473"/>
      <c r="H207" s="525"/>
      <c r="I207" s="442"/>
      <c r="J207" s="155" t="s">
        <v>591</v>
      </c>
      <c r="K207" s="148"/>
      <c r="L207" s="155" t="s">
        <v>750</v>
      </c>
      <c r="M207" s="16"/>
      <c r="N207" s="17"/>
      <c r="O207" s="17"/>
      <c r="P207" s="41" t="s">
        <v>20</v>
      </c>
      <c r="Q207" s="65"/>
    </row>
    <row r="208" spans="1:17" ht="40.5">
      <c r="A208" s="447"/>
      <c r="B208" s="154">
        <v>5</v>
      </c>
      <c r="C208" s="275" t="s">
        <v>111</v>
      </c>
      <c r="D208" s="39" t="s">
        <v>193</v>
      </c>
      <c r="E208" s="473"/>
      <c r="F208" s="473"/>
      <c r="G208" s="473"/>
      <c r="H208" s="525"/>
      <c r="I208" s="443"/>
      <c r="J208" s="148"/>
      <c r="K208" s="148"/>
      <c r="L208" s="155" t="s">
        <v>751</v>
      </c>
      <c r="M208" s="19"/>
      <c r="N208" s="19"/>
      <c r="O208" s="19"/>
      <c r="P208" s="41" t="s">
        <v>20</v>
      </c>
      <c r="Q208" s="65"/>
    </row>
    <row r="209" spans="1:17" ht="48" customHeight="1">
      <c r="A209" s="151" t="s">
        <v>904</v>
      </c>
      <c r="B209" s="152" t="s">
        <v>112</v>
      </c>
      <c r="C209" s="394" t="s">
        <v>113</v>
      </c>
      <c r="D209" s="395"/>
      <c r="E209" s="395"/>
      <c r="F209" s="395"/>
      <c r="G209" s="396"/>
      <c r="H209" s="153" t="str">
        <f>IF(COUNT(D210:D213)=0,"N/A",SUM(D210:D213)/(COUNT(D210:D213)*2))</f>
        <v>N/A</v>
      </c>
      <c r="I209" s="91" t="str">
        <f>IF(H209="N/A","N/A", IF(H209&gt;=80%,"MET",IF(H209&gt;=50%,"PARTIAL MET","Not Met")))</f>
        <v>N/A</v>
      </c>
      <c r="J209" s="431"/>
      <c r="K209" s="432"/>
      <c r="L209" s="432"/>
      <c r="M209" s="432"/>
      <c r="N209" s="432"/>
      <c r="O209" s="432"/>
      <c r="P209" s="432"/>
      <c r="Q209" s="65"/>
    </row>
    <row r="210" spans="1:17" ht="71.25" customHeight="1">
      <c r="A210" s="449" t="s">
        <v>194</v>
      </c>
      <c r="B210" s="154">
        <v>1</v>
      </c>
      <c r="C210" s="275" t="s">
        <v>534</v>
      </c>
      <c r="D210" s="39" t="s">
        <v>193</v>
      </c>
      <c r="E210" s="473"/>
      <c r="F210" s="473"/>
      <c r="G210" s="473"/>
      <c r="H210" s="509"/>
      <c r="I210" s="508"/>
      <c r="J210" s="155" t="s">
        <v>609</v>
      </c>
      <c r="K210" s="148"/>
      <c r="L210" s="148"/>
      <c r="M210" s="16"/>
      <c r="N210" s="17"/>
      <c r="O210" s="17"/>
      <c r="P210" s="41" t="s">
        <v>20</v>
      </c>
      <c r="Q210" s="65"/>
    </row>
    <row r="211" spans="1:17" ht="36.75" customHeight="1">
      <c r="A211" s="447"/>
      <c r="B211" s="154">
        <v>2</v>
      </c>
      <c r="C211" s="275" t="s">
        <v>535</v>
      </c>
      <c r="D211" s="39" t="s">
        <v>193</v>
      </c>
      <c r="E211" s="473"/>
      <c r="F211" s="473"/>
      <c r="G211" s="473"/>
      <c r="H211" s="510"/>
      <c r="I211" s="508"/>
      <c r="J211" s="155" t="s">
        <v>42</v>
      </c>
      <c r="K211" s="148"/>
      <c r="L211" s="148"/>
      <c r="M211" s="16"/>
      <c r="N211" s="17"/>
      <c r="O211" s="17"/>
      <c r="P211" s="41" t="s">
        <v>20</v>
      </c>
      <c r="Q211" s="65"/>
    </row>
    <row r="212" spans="1:17" ht="35.25" customHeight="1">
      <c r="A212" s="447"/>
      <c r="B212" s="154">
        <v>3</v>
      </c>
      <c r="C212" s="275" t="s">
        <v>114</v>
      </c>
      <c r="D212" s="39" t="s">
        <v>193</v>
      </c>
      <c r="E212" s="473"/>
      <c r="F212" s="473"/>
      <c r="G212" s="473"/>
      <c r="H212" s="510"/>
      <c r="I212" s="508"/>
      <c r="J212" s="155" t="s">
        <v>604</v>
      </c>
      <c r="K212" s="155" t="s">
        <v>596</v>
      </c>
      <c r="L212" s="148"/>
      <c r="M212" s="10"/>
      <c r="N212" s="10"/>
      <c r="O212" s="10"/>
      <c r="P212" s="41" t="s">
        <v>20</v>
      </c>
      <c r="Q212" s="65"/>
    </row>
    <row r="213" spans="1:17" ht="69.75" customHeight="1">
      <c r="A213" s="447"/>
      <c r="B213" s="154">
        <v>4</v>
      </c>
      <c r="C213" s="275" t="s">
        <v>536</v>
      </c>
      <c r="D213" s="39" t="s">
        <v>193</v>
      </c>
      <c r="E213" s="473"/>
      <c r="F213" s="473"/>
      <c r="G213" s="473"/>
      <c r="H213" s="511"/>
      <c r="I213" s="508"/>
      <c r="J213" s="155" t="s">
        <v>1150</v>
      </c>
      <c r="K213" s="155" t="s">
        <v>752</v>
      </c>
      <c r="L213" s="148"/>
      <c r="M213" s="16"/>
      <c r="N213" s="17"/>
      <c r="O213" s="17"/>
      <c r="P213" s="41" t="s">
        <v>20</v>
      </c>
      <c r="Q213" s="65"/>
    </row>
    <row r="214" spans="1:17" ht="57" customHeight="1">
      <c r="A214" s="151" t="s">
        <v>905</v>
      </c>
      <c r="B214" s="152" t="s">
        <v>537</v>
      </c>
      <c r="C214" s="394" t="s">
        <v>538</v>
      </c>
      <c r="D214" s="395"/>
      <c r="E214" s="395"/>
      <c r="F214" s="395"/>
      <c r="G214" s="396"/>
      <c r="H214" s="153" t="str">
        <f>IF(COUNT(D215:D219)=0,"N/A",SUM(D215:D219)/(COUNT(D215:D219)*2))</f>
        <v>N/A</v>
      </c>
      <c r="I214" s="91" t="str">
        <f>IF(H214="N/A","N/A", IF(H214&gt;=80%,"MET",IF(H214&gt;=50%,"PARTIAL MET","Not Met")))</f>
        <v>N/A</v>
      </c>
      <c r="J214" s="444"/>
      <c r="K214" s="445"/>
      <c r="L214" s="445"/>
      <c r="M214" s="445"/>
      <c r="N214" s="445"/>
      <c r="O214" s="445"/>
      <c r="P214" s="445"/>
      <c r="Q214" s="65"/>
    </row>
    <row r="215" spans="1:17" ht="84.75" customHeight="1">
      <c r="A215" s="172"/>
      <c r="B215" s="154">
        <v>1</v>
      </c>
      <c r="C215" s="275" t="s">
        <v>1004</v>
      </c>
      <c r="D215" s="39" t="s">
        <v>193</v>
      </c>
      <c r="E215" s="466"/>
      <c r="F215" s="467"/>
      <c r="G215" s="468"/>
      <c r="H215" s="435"/>
      <c r="I215" s="438"/>
      <c r="J215" s="155" t="s">
        <v>753</v>
      </c>
      <c r="K215" s="148"/>
      <c r="L215" s="148"/>
      <c r="M215" s="16"/>
      <c r="N215" s="17"/>
      <c r="O215" s="17"/>
      <c r="P215" s="41" t="s">
        <v>20</v>
      </c>
      <c r="Q215" s="65"/>
    </row>
    <row r="216" spans="1:17" ht="59.25" customHeight="1">
      <c r="A216" s="172"/>
      <c r="B216" s="154">
        <v>2</v>
      </c>
      <c r="C216" s="275" t="s">
        <v>539</v>
      </c>
      <c r="D216" s="39" t="s">
        <v>193</v>
      </c>
      <c r="E216" s="466"/>
      <c r="F216" s="467"/>
      <c r="G216" s="468"/>
      <c r="H216" s="436"/>
      <c r="I216" s="439"/>
      <c r="J216" s="155" t="s">
        <v>754</v>
      </c>
      <c r="K216" s="148"/>
      <c r="L216" s="148"/>
      <c r="M216" s="16"/>
      <c r="N216" s="17"/>
      <c r="O216" s="17"/>
      <c r="P216" s="41" t="s">
        <v>20</v>
      </c>
      <c r="Q216" s="65"/>
    </row>
    <row r="217" spans="1:17" ht="38.85" customHeight="1">
      <c r="A217" s="172" t="s">
        <v>194</v>
      </c>
      <c r="B217" s="154">
        <v>3</v>
      </c>
      <c r="C217" s="275" t="s">
        <v>540</v>
      </c>
      <c r="D217" s="39" t="s">
        <v>193</v>
      </c>
      <c r="E217" s="466"/>
      <c r="F217" s="467"/>
      <c r="G217" s="468"/>
      <c r="H217" s="436"/>
      <c r="I217" s="439"/>
      <c r="J217" s="155" t="s">
        <v>755</v>
      </c>
      <c r="K217" s="148"/>
      <c r="L217" s="148"/>
      <c r="M217" s="16"/>
      <c r="N217" s="17"/>
      <c r="O217" s="17"/>
      <c r="P217" s="41" t="s">
        <v>20</v>
      </c>
      <c r="Q217" s="65"/>
    </row>
    <row r="218" spans="1:17" ht="38.85" customHeight="1">
      <c r="A218" s="172"/>
      <c r="B218" s="154">
        <v>4</v>
      </c>
      <c r="C218" s="275" t="s">
        <v>492</v>
      </c>
      <c r="D218" s="39" t="s">
        <v>193</v>
      </c>
      <c r="E218" s="466"/>
      <c r="F218" s="467"/>
      <c r="G218" s="468"/>
      <c r="H218" s="436"/>
      <c r="I218" s="439"/>
      <c r="J218" s="155" t="s">
        <v>756</v>
      </c>
      <c r="K218" s="148"/>
      <c r="L218" s="148"/>
      <c r="M218" s="16"/>
      <c r="N218" s="17"/>
      <c r="O218" s="17"/>
      <c r="P218" s="41" t="s">
        <v>20</v>
      </c>
      <c r="Q218" s="65"/>
    </row>
    <row r="219" spans="1:17" ht="38.85" customHeight="1">
      <c r="A219" s="172"/>
      <c r="B219" s="154">
        <v>5</v>
      </c>
      <c r="C219" s="275" t="s">
        <v>541</v>
      </c>
      <c r="D219" s="39" t="s">
        <v>193</v>
      </c>
      <c r="E219" s="466"/>
      <c r="F219" s="467"/>
      <c r="G219" s="468"/>
      <c r="H219" s="437"/>
      <c r="I219" s="440"/>
      <c r="J219" s="155" t="s">
        <v>757</v>
      </c>
      <c r="K219" s="155" t="s">
        <v>758</v>
      </c>
      <c r="L219" s="155" t="s">
        <v>759</v>
      </c>
      <c r="M219" s="16"/>
      <c r="N219" s="17"/>
      <c r="O219" s="17"/>
      <c r="P219" s="41" t="s">
        <v>20</v>
      </c>
      <c r="Q219" s="65"/>
    </row>
    <row r="220" spans="1:17" ht="38.85" customHeight="1">
      <c r="A220" s="151" t="s">
        <v>906</v>
      </c>
      <c r="B220" s="152" t="s">
        <v>543</v>
      </c>
      <c r="C220" s="394" t="s">
        <v>542</v>
      </c>
      <c r="D220" s="395"/>
      <c r="E220" s="395"/>
      <c r="F220" s="395"/>
      <c r="G220" s="396"/>
      <c r="H220" s="153" t="str">
        <f>IF(COUNT(D221:D225)=0,"N/A",SUM(D221:D225)/(COUNT(D221:D225)*2))</f>
        <v>N/A</v>
      </c>
      <c r="I220" s="91" t="str">
        <f>IF(H220="N/A","N/A", IF(H220&gt;=80%,"MET",IF(H220&gt;=50%,"PARTIAL MET","Not Met")))</f>
        <v>N/A</v>
      </c>
      <c r="J220" s="444"/>
      <c r="K220" s="445"/>
      <c r="L220" s="445"/>
      <c r="M220" s="445"/>
      <c r="N220" s="445"/>
      <c r="O220" s="445"/>
      <c r="P220" s="445"/>
      <c r="Q220" s="65"/>
    </row>
    <row r="221" spans="1:17" ht="81">
      <c r="A221" s="172"/>
      <c r="B221" s="154">
        <v>1</v>
      </c>
      <c r="C221" s="275" t="s">
        <v>544</v>
      </c>
      <c r="D221" s="39" t="s">
        <v>193</v>
      </c>
      <c r="E221" s="466"/>
      <c r="F221" s="467"/>
      <c r="G221" s="468"/>
      <c r="H221" s="435"/>
      <c r="I221" s="441"/>
      <c r="J221" s="155" t="s">
        <v>1151</v>
      </c>
      <c r="K221" s="148"/>
      <c r="L221" s="148"/>
      <c r="M221" s="16"/>
      <c r="N221" s="17"/>
      <c r="O221" s="17"/>
      <c r="P221" s="41" t="s">
        <v>20</v>
      </c>
      <c r="Q221" s="65"/>
    </row>
    <row r="222" spans="1:17" ht="38.85" customHeight="1">
      <c r="A222" s="172"/>
      <c r="B222" s="154">
        <v>2</v>
      </c>
      <c r="C222" s="275" t="s">
        <v>545</v>
      </c>
      <c r="D222" s="39" t="s">
        <v>193</v>
      </c>
      <c r="E222" s="466"/>
      <c r="F222" s="467"/>
      <c r="G222" s="468"/>
      <c r="H222" s="436"/>
      <c r="I222" s="442"/>
      <c r="J222" s="148"/>
      <c r="K222" s="155" t="s">
        <v>78</v>
      </c>
      <c r="L222" s="148"/>
      <c r="M222" s="16"/>
      <c r="N222" s="17"/>
      <c r="O222" s="17"/>
      <c r="P222" s="41" t="s">
        <v>20</v>
      </c>
      <c r="Q222" s="65"/>
    </row>
    <row r="223" spans="1:17" ht="38.85" customHeight="1">
      <c r="A223" s="172" t="s">
        <v>194</v>
      </c>
      <c r="B223" s="154">
        <v>3</v>
      </c>
      <c r="C223" s="275" t="s">
        <v>546</v>
      </c>
      <c r="D223" s="39" t="s">
        <v>193</v>
      </c>
      <c r="E223" s="466"/>
      <c r="F223" s="467"/>
      <c r="G223" s="468"/>
      <c r="H223" s="436"/>
      <c r="I223" s="442"/>
      <c r="J223" s="155" t="s">
        <v>1152</v>
      </c>
      <c r="K223" s="148"/>
      <c r="L223" s="148"/>
      <c r="M223" s="16"/>
      <c r="N223" s="17"/>
      <c r="O223" s="17"/>
      <c r="P223" s="41" t="s">
        <v>20</v>
      </c>
      <c r="Q223" s="65"/>
    </row>
    <row r="224" spans="1:17" ht="38.85" customHeight="1">
      <c r="A224" s="172"/>
      <c r="B224" s="154">
        <v>4</v>
      </c>
      <c r="C224" s="275" t="s">
        <v>547</v>
      </c>
      <c r="D224" s="39" t="s">
        <v>193</v>
      </c>
      <c r="E224" s="466"/>
      <c r="F224" s="467"/>
      <c r="G224" s="468"/>
      <c r="H224" s="436"/>
      <c r="I224" s="442"/>
      <c r="J224" s="155" t="s">
        <v>595</v>
      </c>
      <c r="K224" s="148"/>
      <c r="L224" s="155" t="s">
        <v>593</v>
      </c>
      <c r="M224" s="16"/>
      <c r="N224" s="17"/>
      <c r="O224" s="17"/>
      <c r="P224" s="41" t="s">
        <v>20</v>
      </c>
      <c r="Q224" s="65"/>
    </row>
    <row r="225" spans="1:17" ht="57.75" customHeight="1">
      <c r="A225" s="172"/>
      <c r="B225" s="154">
        <v>5</v>
      </c>
      <c r="C225" s="275" t="s">
        <v>548</v>
      </c>
      <c r="D225" s="39" t="s">
        <v>193</v>
      </c>
      <c r="E225" s="466"/>
      <c r="F225" s="467"/>
      <c r="G225" s="468"/>
      <c r="H225" s="437"/>
      <c r="I225" s="443"/>
      <c r="J225" s="148"/>
      <c r="K225" s="148"/>
      <c r="L225" s="155" t="s">
        <v>760</v>
      </c>
      <c r="M225" s="16"/>
      <c r="N225" s="17"/>
      <c r="O225" s="17"/>
      <c r="P225" s="41" t="s">
        <v>20</v>
      </c>
      <c r="Q225" s="65"/>
    </row>
    <row r="226" spans="1:17" ht="38.25" customHeight="1">
      <c r="A226" s="151" t="s">
        <v>907</v>
      </c>
      <c r="B226" s="152" t="s">
        <v>115</v>
      </c>
      <c r="C226" s="394" t="s">
        <v>549</v>
      </c>
      <c r="D226" s="395"/>
      <c r="E226" s="395"/>
      <c r="F226" s="395"/>
      <c r="G226" s="396"/>
      <c r="H226" s="153" t="str">
        <f>IF(COUNT(D227:D231)=0,"N/A",SUM(D227:D231)/(COUNT(D227:D231)*2))</f>
        <v>N/A</v>
      </c>
      <c r="I226" s="91" t="str">
        <f>IF(H226="N/A","N/A", IF(H226&gt;=80%,"MET",IF(H226&gt;=50%,"PARTIAL MET","Not Met")))</f>
        <v>N/A</v>
      </c>
      <c r="J226" s="180"/>
      <c r="K226" s="433"/>
      <c r="L226" s="434"/>
      <c r="M226" s="434"/>
      <c r="N226" s="434"/>
      <c r="O226" s="434"/>
      <c r="P226" s="434"/>
      <c r="Q226" s="65"/>
    </row>
    <row r="227" spans="1:17" ht="63.75" customHeight="1">
      <c r="A227" s="449" t="s">
        <v>194</v>
      </c>
      <c r="B227" s="154">
        <v>1</v>
      </c>
      <c r="C227" s="275" t="s">
        <v>550</v>
      </c>
      <c r="D227" s="39" t="s">
        <v>193</v>
      </c>
      <c r="E227" s="473"/>
      <c r="F227" s="473"/>
      <c r="G227" s="473"/>
      <c r="H227" s="465"/>
      <c r="I227" s="462"/>
      <c r="J227" s="155" t="s">
        <v>589</v>
      </c>
      <c r="K227" s="148"/>
      <c r="L227" s="148"/>
      <c r="M227" s="19"/>
      <c r="N227" s="19"/>
      <c r="O227" s="19"/>
      <c r="P227" s="41" t="s">
        <v>20</v>
      </c>
      <c r="Q227" s="65"/>
    </row>
    <row r="228" spans="1:17" ht="63.75" customHeight="1">
      <c r="A228" s="447"/>
      <c r="B228" s="154">
        <v>2</v>
      </c>
      <c r="C228" s="275" t="s">
        <v>551</v>
      </c>
      <c r="D228" s="39" t="s">
        <v>193</v>
      </c>
      <c r="E228" s="473"/>
      <c r="F228" s="473"/>
      <c r="G228" s="473"/>
      <c r="H228" s="465"/>
      <c r="I228" s="463"/>
      <c r="J228" s="155" t="s">
        <v>116</v>
      </c>
      <c r="K228" s="148"/>
      <c r="L228" s="148"/>
      <c r="M228" s="16"/>
      <c r="N228" s="17"/>
      <c r="O228" s="17"/>
      <c r="P228" s="41" t="s">
        <v>20</v>
      </c>
      <c r="Q228" s="65"/>
    </row>
    <row r="229" spans="1:17" ht="118.5" customHeight="1">
      <c r="A229" s="447"/>
      <c r="B229" s="154">
        <v>3</v>
      </c>
      <c r="C229" s="275" t="s">
        <v>552</v>
      </c>
      <c r="D229" s="39" t="s">
        <v>193</v>
      </c>
      <c r="E229" s="473"/>
      <c r="F229" s="473"/>
      <c r="G229" s="473"/>
      <c r="H229" s="465"/>
      <c r="I229" s="463"/>
      <c r="J229" s="155" t="s">
        <v>1153</v>
      </c>
      <c r="K229" s="148"/>
      <c r="L229" s="148"/>
      <c r="M229" s="16"/>
      <c r="N229" s="17"/>
      <c r="O229" s="17"/>
      <c r="P229" s="41" t="s">
        <v>20</v>
      </c>
      <c r="Q229" s="65"/>
    </row>
    <row r="230" spans="1:17" ht="63.75" customHeight="1">
      <c r="A230" s="447"/>
      <c r="B230" s="154">
        <v>4</v>
      </c>
      <c r="C230" s="275" t="s">
        <v>553</v>
      </c>
      <c r="D230" s="39" t="s">
        <v>193</v>
      </c>
      <c r="E230" s="473"/>
      <c r="F230" s="473"/>
      <c r="G230" s="473"/>
      <c r="H230" s="465"/>
      <c r="I230" s="463"/>
      <c r="J230" s="155" t="s">
        <v>761</v>
      </c>
      <c r="K230" s="155" t="s">
        <v>762</v>
      </c>
      <c r="L230" s="148"/>
      <c r="M230" s="16"/>
      <c r="N230" s="17"/>
      <c r="O230" s="17"/>
      <c r="P230" s="41" t="s">
        <v>20</v>
      </c>
      <c r="Q230" s="65"/>
    </row>
    <row r="231" spans="1:17" ht="63.75" customHeight="1">
      <c r="A231" s="448"/>
      <c r="B231" s="154">
        <v>5</v>
      </c>
      <c r="C231" s="275" t="s">
        <v>554</v>
      </c>
      <c r="D231" s="39" t="s">
        <v>193</v>
      </c>
      <c r="E231" s="473"/>
      <c r="F231" s="473"/>
      <c r="G231" s="473"/>
      <c r="H231" s="465"/>
      <c r="I231" s="464"/>
      <c r="J231" s="148"/>
      <c r="K231" s="148"/>
      <c r="L231" s="155" t="s">
        <v>593</v>
      </c>
      <c r="M231" s="16"/>
      <c r="N231" s="17"/>
      <c r="O231" s="17"/>
      <c r="P231" s="41" t="s">
        <v>20</v>
      </c>
      <c r="Q231" s="65"/>
    </row>
    <row r="232" spans="1:17" ht="45.75" customHeight="1">
      <c r="A232" s="151" t="s">
        <v>908</v>
      </c>
      <c r="B232" s="152" t="s">
        <v>555</v>
      </c>
      <c r="C232" s="394" t="s">
        <v>556</v>
      </c>
      <c r="D232" s="395"/>
      <c r="E232" s="395"/>
      <c r="F232" s="395"/>
      <c r="G232" s="396"/>
      <c r="H232" s="153" t="str">
        <f>IF(COUNT(D233:D236)=0,"N/A",SUM(D233:D236)/(COUNT(D233:D236)*2))</f>
        <v>N/A</v>
      </c>
      <c r="I232" s="91" t="str">
        <f>IF(H232="N/A","N/A", IF(H232&gt;=80%,"MET",IF(H232&gt;=50%,"PARTIAL MET","Not Met")))</f>
        <v>N/A</v>
      </c>
      <c r="J232" s="431"/>
      <c r="K232" s="432"/>
      <c r="L232" s="432"/>
      <c r="M232" s="432"/>
      <c r="N232" s="432"/>
      <c r="O232" s="432"/>
      <c r="P232" s="432"/>
      <c r="Q232" s="130"/>
    </row>
    <row r="233" spans="1:17" ht="60.75" customHeight="1">
      <c r="A233" s="449" t="s">
        <v>194</v>
      </c>
      <c r="B233" s="154">
        <v>1</v>
      </c>
      <c r="C233" s="275" t="s">
        <v>557</v>
      </c>
      <c r="D233" s="39" t="s">
        <v>193</v>
      </c>
      <c r="E233" s="473"/>
      <c r="F233" s="473"/>
      <c r="G233" s="473"/>
      <c r="H233" s="465"/>
      <c r="I233" s="462"/>
      <c r="J233" s="155" t="s">
        <v>589</v>
      </c>
      <c r="K233" s="148"/>
      <c r="L233" s="148"/>
      <c r="M233" s="16"/>
      <c r="N233" s="17"/>
      <c r="O233" s="17"/>
      <c r="P233" s="41" t="s">
        <v>20</v>
      </c>
      <c r="Q233" s="65"/>
    </row>
    <row r="234" spans="1:17" ht="45" customHeight="1">
      <c r="A234" s="447"/>
      <c r="B234" s="154">
        <v>2</v>
      </c>
      <c r="C234" s="275" t="s">
        <v>558</v>
      </c>
      <c r="D234" s="39" t="s">
        <v>193</v>
      </c>
      <c r="E234" s="473"/>
      <c r="F234" s="473"/>
      <c r="G234" s="473"/>
      <c r="H234" s="465"/>
      <c r="I234" s="463"/>
      <c r="J234" s="148"/>
      <c r="K234" s="155" t="s">
        <v>763</v>
      </c>
      <c r="L234" s="148"/>
      <c r="M234" s="19"/>
      <c r="N234" s="19"/>
      <c r="O234" s="19"/>
      <c r="P234" s="41" t="s">
        <v>20</v>
      </c>
      <c r="Q234" s="65"/>
    </row>
    <row r="235" spans="1:17" ht="36.75" customHeight="1">
      <c r="A235" s="447"/>
      <c r="B235" s="154">
        <v>3</v>
      </c>
      <c r="C235" s="275" t="s">
        <v>559</v>
      </c>
      <c r="D235" s="39" t="s">
        <v>193</v>
      </c>
      <c r="E235" s="473"/>
      <c r="F235" s="473"/>
      <c r="G235" s="473"/>
      <c r="H235" s="465"/>
      <c r="I235" s="463"/>
      <c r="J235" s="155" t="s">
        <v>764</v>
      </c>
      <c r="K235" s="148"/>
      <c r="L235" s="155" t="s">
        <v>593</v>
      </c>
      <c r="M235" s="16"/>
      <c r="N235" s="17"/>
      <c r="O235" s="17"/>
      <c r="P235" s="41" t="s">
        <v>20</v>
      </c>
      <c r="Q235" s="65"/>
    </row>
    <row r="236" spans="1:17" ht="60.75">
      <c r="A236" s="447"/>
      <c r="B236" s="154">
        <v>4</v>
      </c>
      <c r="C236" s="275" t="s">
        <v>560</v>
      </c>
      <c r="D236" s="39" t="s">
        <v>193</v>
      </c>
      <c r="E236" s="473"/>
      <c r="F236" s="473"/>
      <c r="G236" s="473"/>
      <c r="H236" s="465"/>
      <c r="I236" s="464"/>
      <c r="J236" s="148"/>
      <c r="K236" s="148"/>
      <c r="L236" s="155" t="s">
        <v>765</v>
      </c>
      <c r="M236" s="16"/>
      <c r="N236" s="17"/>
      <c r="O236" s="17"/>
      <c r="P236" s="41" t="s">
        <v>20</v>
      </c>
      <c r="Q236" s="65"/>
    </row>
    <row r="237" spans="1:17" ht="48" customHeight="1">
      <c r="A237" s="151" t="s">
        <v>909</v>
      </c>
      <c r="B237" s="152" t="s">
        <v>561</v>
      </c>
      <c r="C237" s="394" t="s">
        <v>562</v>
      </c>
      <c r="D237" s="395"/>
      <c r="E237" s="395"/>
      <c r="F237" s="395"/>
      <c r="G237" s="396"/>
      <c r="H237" s="153" t="str">
        <f>IF(COUNT(D238:D241)=0,"N/A",SUM(D238:D241)/(COUNT(D238:D241)*2))</f>
        <v>N/A</v>
      </c>
      <c r="I237" s="91" t="str">
        <f>IF(H237="N/A","N/A", IF(H237&gt;=80%,"MET",IF(H237&gt;=50%,"PARTIAL MET","Not Met")))</f>
        <v>N/A</v>
      </c>
      <c r="J237" s="431"/>
      <c r="K237" s="432"/>
      <c r="L237" s="432"/>
      <c r="M237" s="432"/>
      <c r="N237" s="432"/>
      <c r="O237" s="432"/>
      <c r="P237" s="432"/>
      <c r="Q237" s="130"/>
    </row>
    <row r="238" spans="1:17" ht="59.25" customHeight="1">
      <c r="A238" s="449" t="s">
        <v>194</v>
      </c>
      <c r="B238" s="154">
        <v>1</v>
      </c>
      <c r="C238" s="275" t="s">
        <v>564</v>
      </c>
      <c r="D238" s="39" t="s">
        <v>193</v>
      </c>
      <c r="E238" s="473"/>
      <c r="F238" s="473"/>
      <c r="G238" s="473"/>
      <c r="H238" s="465"/>
      <c r="I238" s="462"/>
      <c r="J238" s="155" t="s">
        <v>589</v>
      </c>
      <c r="K238" s="148"/>
      <c r="L238" s="148"/>
      <c r="M238" s="16"/>
      <c r="N238" s="17"/>
      <c r="O238" s="17"/>
      <c r="P238" s="41" t="s">
        <v>20</v>
      </c>
      <c r="Q238" s="65"/>
    </row>
    <row r="239" spans="1:17" ht="38.25" customHeight="1">
      <c r="A239" s="447"/>
      <c r="B239" s="154">
        <v>2</v>
      </c>
      <c r="C239" s="275" t="s">
        <v>565</v>
      </c>
      <c r="D239" s="39" t="s">
        <v>193</v>
      </c>
      <c r="E239" s="473"/>
      <c r="F239" s="473"/>
      <c r="G239" s="473"/>
      <c r="H239" s="465"/>
      <c r="I239" s="463"/>
      <c r="J239" s="148"/>
      <c r="K239" s="155" t="s">
        <v>117</v>
      </c>
      <c r="L239" s="148"/>
      <c r="M239" s="16"/>
      <c r="N239" s="17"/>
      <c r="O239" s="17"/>
      <c r="P239" s="41" t="s">
        <v>20</v>
      </c>
      <c r="Q239" s="65"/>
    </row>
    <row r="240" spans="1:17" ht="50.25" customHeight="1">
      <c r="A240" s="447"/>
      <c r="B240" s="154">
        <v>3</v>
      </c>
      <c r="C240" s="275" t="s">
        <v>566</v>
      </c>
      <c r="D240" s="39" t="s">
        <v>193</v>
      </c>
      <c r="E240" s="473"/>
      <c r="F240" s="473"/>
      <c r="G240" s="473"/>
      <c r="H240" s="465"/>
      <c r="I240" s="463"/>
      <c r="J240" s="155" t="s">
        <v>766</v>
      </c>
      <c r="K240" s="148"/>
      <c r="L240" s="148"/>
      <c r="M240" s="19"/>
      <c r="N240" s="19"/>
      <c r="O240" s="19"/>
      <c r="P240" s="41" t="s">
        <v>20</v>
      </c>
      <c r="Q240" s="65"/>
    </row>
    <row r="241" spans="1:17" ht="53.25" customHeight="1">
      <c r="A241" s="447"/>
      <c r="B241" s="154">
        <v>4</v>
      </c>
      <c r="C241" s="275" t="s">
        <v>563</v>
      </c>
      <c r="D241" s="39" t="s">
        <v>193</v>
      </c>
      <c r="E241" s="473"/>
      <c r="F241" s="473"/>
      <c r="G241" s="473"/>
      <c r="H241" s="465"/>
      <c r="I241" s="464"/>
      <c r="J241" s="148"/>
      <c r="K241" s="148"/>
      <c r="L241" s="155" t="s">
        <v>593</v>
      </c>
      <c r="M241" s="16"/>
      <c r="N241" s="17"/>
      <c r="O241" s="17"/>
      <c r="P241" s="41" t="s">
        <v>20</v>
      </c>
      <c r="Q241" s="65"/>
    </row>
    <row r="242" spans="1:17" ht="30.75" customHeight="1">
      <c r="A242" s="181"/>
      <c r="C242" s="182"/>
      <c r="D242" s="183"/>
      <c r="E242" s="181"/>
      <c r="F242" s="181"/>
      <c r="G242" s="181"/>
      <c r="H242" s="383" t="s">
        <v>183</v>
      </c>
      <c r="I242" s="384"/>
      <c r="J242" s="184"/>
      <c r="K242" s="184"/>
      <c r="L242" s="184"/>
      <c r="M242" s="181"/>
      <c r="N242" s="181"/>
      <c r="O242" s="181"/>
      <c r="P242" s="181"/>
    </row>
    <row r="243" spans="1:17" ht="41.25" customHeight="1">
      <c r="A243" s="181"/>
      <c r="B243" s="181"/>
      <c r="C243" s="182"/>
      <c r="D243" s="183"/>
      <c r="E243" s="181"/>
      <c r="F243" s="181"/>
      <c r="G243" s="181"/>
      <c r="H243" s="374" t="e">
        <f>AVERAGE(H12:H241)</f>
        <v>#DIV/0!</v>
      </c>
      <c r="I243" s="375"/>
      <c r="J243" s="184"/>
      <c r="K243" s="184"/>
      <c r="L243" s="184"/>
      <c r="M243" s="181"/>
      <c r="N243" s="181"/>
      <c r="O243" s="181"/>
    </row>
    <row r="244" spans="1:17">
      <c r="A244" s="181"/>
      <c r="B244" s="181"/>
      <c r="C244" s="182"/>
    </row>
  </sheetData>
  <sheetProtection algorithmName="SHA-512" hashValue="/EXHKRMicdLC2w075eOaajL/LVUVVL2WE8uvUP4Fywyf7pBxmge3i2m8Bwp+GvwqidIBXFxRzZUUDm7VvNi44A==" saltValue="aI9cWmsZu5Y5OFhK2i1M/A==" spinCount="100000" sheet="1" selectLockedCells="1"/>
  <mergeCells count="390">
    <mergeCell ref="E104:G104"/>
    <mergeCell ref="E103:G103"/>
    <mergeCell ref="E102:G102"/>
    <mergeCell ref="E101:G101"/>
    <mergeCell ref="E100:G100"/>
    <mergeCell ref="E99:G99"/>
    <mergeCell ref="I157:I161"/>
    <mergeCell ref="I146:I151"/>
    <mergeCell ref="H146:H151"/>
    <mergeCell ref="E106:G106"/>
    <mergeCell ref="E122:G122"/>
    <mergeCell ref="E123:G123"/>
    <mergeCell ref="E124:G124"/>
    <mergeCell ref="C116:G116"/>
    <mergeCell ref="C121:G121"/>
    <mergeCell ref="E118:G118"/>
    <mergeCell ref="E117:G117"/>
    <mergeCell ref="E115:G115"/>
    <mergeCell ref="E114:G114"/>
    <mergeCell ref="E113:G113"/>
    <mergeCell ref="E112:G112"/>
    <mergeCell ref="E111:G111"/>
    <mergeCell ref="E107:G107"/>
    <mergeCell ref="E108:G108"/>
    <mergeCell ref="E109:G109"/>
    <mergeCell ref="E221:G221"/>
    <mergeCell ref="E219:G219"/>
    <mergeCell ref="E218:G218"/>
    <mergeCell ref="E217:G217"/>
    <mergeCell ref="E216:G216"/>
    <mergeCell ref="E215:G215"/>
    <mergeCell ref="E129:G129"/>
    <mergeCell ref="E120:G120"/>
    <mergeCell ref="E119:G119"/>
    <mergeCell ref="E127:G127"/>
    <mergeCell ref="E128:G128"/>
    <mergeCell ref="E130:G130"/>
    <mergeCell ref="E131:G131"/>
    <mergeCell ref="H243:I243"/>
    <mergeCell ref="C12:G12"/>
    <mergeCell ref="C186:G186"/>
    <mergeCell ref="C192:G192"/>
    <mergeCell ref="C198:G198"/>
    <mergeCell ref="C203:G203"/>
    <mergeCell ref="C209:G209"/>
    <mergeCell ref="C175:G175"/>
    <mergeCell ref="C180:G180"/>
    <mergeCell ref="C168:G168"/>
    <mergeCell ref="C152:G152"/>
    <mergeCell ref="C145:G145"/>
    <mergeCell ref="C139:G139"/>
    <mergeCell ref="C132:G132"/>
    <mergeCell ref="E126:G126"/>
    <mergeCell ref="E164:G164"/>
    <mergeCell ref="E165:G165"/>
    <mergeCell ref="E166:G166"/>
    <mergeCell ref="E238:G238"/>
    <mergeCell ref="E239:G239"/>
    <mergeCell ref="E240:G240"/>
    <mergeCell ref="E241:G241"/>
    <mergeCell ref="E205:G205"/>
    <mergeCell ref="E194:G194"/>
    <mergeCell ref="A2:P2"/>
    <mergeCell ref="H242:I242"/>
    <mergeCell ref="M12:P12"/>
    <mergeCell ref="I153:I155"/>
    <mergeCell ref="A51:A54"/>
    <mergeCell ref="A56:A60"/>
    <mergeCell ref="A62:A66"/>
    <mergeCell ref="A68:A72"/>
    <mergeCell ref="A10:A11"/>
    <mergeCell ref="B10:B11"/>
    <mergeCell ref="C10:C11"/>
    <mergeCell ref="D10:D11"/>
    <mergeCell ref="A13:A17"/>
    <mergeCell ref="A24:A27"/>
    <mergeCell ref="A29:A33"/>
    <mergeCell ref="A19:A22"/>
    <mergeCell ref="A35:A38"/>
    <mergeCell ref="A40:A43"/>
    <mergeCell ref="A45:A49"/>
    <mergeCell ref="E199:G199"/>
    <mergeCell ref="C237:G237"/>
    <mergeCell ref="C28:G28"/>
    <mergeCell ref="H204:H208"/>
    <mergeCell ref="A133:A138"/>
    <mergeCell ref="E10:G11"/>
    <mergeCell ref="H10:H11"/>
    <mergeCell ref="I10:I11"/>
    <mergeCell ref="J10:L10"/>
    <mergeCell ref="M10:P10"/>
    <mergeCell ref="E187:G187"/>
    <mergeCell ref="H187:H191"/>
    <mergeCell ref="E188:G188"/>
    <mergeCell ref="E189:G189"/>
    <mergeCell ref="E190:G190"/>
    <mergeCell ref="E191:G191"/>
    <mergeCell ref="E181:G181"/>
    <mergeCell ref="H181:H185"/>
    <mergeCell ref="E182:G182"/>
    <mergeCell ref="E183:G183"/>
    <mergeCell ref="E184:G184"/>
    <mergeCell ref="E163:G163"/>
    <mergeCell ref="H163:H167"/>
    <mergeCell ref="J186:P186"/>
    <mergeCell ref="E157:G157"/>
    <mergeCell ref="H157:H161"/>
    <mergeCell ref="E158:G158"/>
    <mergeCell ref="E159:G159"/>
    <mergeCell ref="J192:P192"/>
    <mergeCell ref="E207:G207"/>
    <mergeCell ref="E208:G208"/>
    <mergeCell ref="I210:I213"/>
    <mergeCell ref="H210:H213"/>
    <mergeCell ref="I227:I231"/>
    <mergeCell ref="H227:H231"/>
    <mergeCell ref="C226:G226"/>
    <mergeCell ref="H199:H202"/>
    <mergeCell ref="E200:G200"/>
    <mergeCell ref="E201:G201"/>
    <mergeCell ref="E202:G202"/>
    <mergeCell ref="E228:G228"/>
    <mergeCell ref="E229:G229"/>
    <mergeCell ref="E230:G230"/>
    <mergeCell ref="E231:G231"/>
    <mergeCell ref="K226:P226"/>
    <mergeCell ref="E211:G211"/>
    <mergeCell ref="E212:G212"/>
    <mergeCell ref="E213:G213"/>
    <mergeCell ref="E227:G227"/>
    <mergeCell ref="E210:G210"/>
    <mergeCell ref="E204:G204"/>
    <mergeCell ref="H193:H197"/>
    <mergeCell ref="H176:H179"/>
    <mergeCell ref="E177:G177"/>
    <mergeCell ref="E178:G178"/>
    <mergeCell ref="E179:G179"/>
    <mergeCell ref="H169:H174"/>
    <mergeCell ref="E170:G170"/>
    <mergeCell ref="E171:G171"/>
    <mergeCell ref="E173:G173"/>
    <mergeCell ref="E174:G174"/>
    <mergeCell ref="E172:G172"/>
    <mergeCell ref="I126:I131"/>
    <mergeCell ref="C125:G125"/>
    <mergeCell ref="C105:G105"/>
    <mergeCell ref="J116:P116"/>
    <mergeCell ref="J121:P121"/>
    <mergeCell ref="J125:P125"/>
    <mergeCell ref="E153:G153"/>
    <mergeCell ref="H153:H155"/>
    <mergeCell ref="E154:G154"/>
    <mergeCell ref="E155:G155"/>
    <mergeCell ref="E133:G133"/>
    <mergeCell ref="H133:H138"/>
    <mergeCell ref="E134:G134"/>
    <mergeCell ref="E137:G137"/>
    <mergeCell ref="E138:G138"/>
    <mergeCell ref="E146:G146"/>
    <mergeCell ref="E147:G147"/>
    <mergeCell ref="E148:G148"/>
    <mergeCell ref="E150:G150"/>
    <mergeCell ref="E140:G140"/>
    <mergeCell ref="H140:H144"/>
    <mergeCell ref="E142:G142"/>
    <mergeCell ref="H126:H131"/>
    <mergeCell ref="N67:P67"/>
    <mergeCell ref="E68:G68"/>
    <mergeCell ref="H68:H72"/>
    <mergeCell ref="E69:G69"/>
    <mergeCell ref="E72:G72"/>
    <mergeCell ref="I74:I78"/>
    <mergeCell ref="C79:G79"/>
    <mergeCell ref="C73:G73"/>
    <mergeCell ref="C67:G67"/>
    <mergeCell ref="E78:G78"/>
    <mergeCell ref="E75:G75"/>
    <mergeCell ref="J67:L67"/>
    <mergeCell ref="J73:L73"/>
    <mergeCell ref="N73:P73"/>
    <mergeCell ref="E77:G77"/>
    <mergeCell ref="E76:G76"/>
    <mergeCell ref="E71:G71"/>
    <mergeCell ref="E70:G70"/>
    <mergeCell ref="E62:G62"/>
    <mergeCell ref="H62:H66"/>
    <mergeCell ref="E63:G63"/>
    <mergeCell ref="E64:G64"/>
    <mergeCell ref="E66:G66"/>
    <mergeCell ref="E97:G97"/>
    <mergeCell ref="E96:G96"/>
    <mergeCell ref="E95:G95"/>
    <mergeCell ref="E93:G93"/>
    <mergeCell ref="E92:G92"/>
    <mergeCell ref="E91:G91"/>
    <mergeCell ref="E89:G89"/>
    <mergeCell ref="E88:G88"/>
    <mergeCell ref="E87:G87"/>
    <mergeCell ref="E86:G86"/>
    <mergeCell ref="E84:G84"/>
    <mergeCell ref="E83:G83"/>
    <mergeCell ref="E82:G82"/>
    <mergeCell ref="E81:G81"/>
    <mergeCell ref="E80:G80"/>
    <mergeCell ref="E65:G65"/>
    <mergeCell ref="N55:P55"/>
    <mergeCell ref="E56:G56"/>
    <mergeCell ref="H56:H60"/>
    <mergeCell ref="E57:G57"/>
    <mergeCell ref="E58:G58"/>
    <mergeCell ref="E59:G59"/>
    <mergeCell ref="C61:G61"/>
    <mergeCell ref="C55:G55"/>
    <mergeCell ref="J55:M55"/>
    <mergeCell ref="J61:L61"/>
    <mergeCell ref="E60:G60"/>
    <mergeCell ref="N61:P61"/>
    <mergeCell ref="N50:P50"/>
    <mergeCell ref="E51:G51"/>
    <mergeCell ref="H51:H54"/>
    <mergeCell ref="E52:G52"/>
    <mergeCell ref="E53:G53"/>
    <mergeCell ref="E54:G54"/>
    <mergeCell ref="N44:P44"/>
    <mergeCell ref="E45:G45"/>
    <mergeCell ref="E46:G46"/>
    <mergeCell ref="H46:H49"/>
    <mergeCell ref="E47:G47"/>
    <mergeCell ref="E48:G48"/>
    <mergeCell ref="E49:G49"/>
    <mergeCell ref="C50:G50"/>
    <mergeCell ref="C44:G44"/>
    <mergeCell ref="N39:P39"/>
    <mergeCell ref="E40:G40"/>
    <mergeCell ref="H40:H43"/>
    <mergeCell ref="E41:G41"/>
    <mergeCell ref="E43:G43"/>
    <mergeCell ref="N34:P34"/>
    <mergeCell ref="E35:G35"/>
    <mergeCell ref="H35:H38"/>
    <mergeCell ref="E36:G36"/>
    <mergeCell ref="E37:G37"/>
    <mergeCell ref="E38:G38"/>
    <mergeCell ref="C39:G39"/>
    <mergeCell ref="C34:G34"/>
    <mergeCell ref="J34:L34"/>
    <mergeCell ref="E42:G42"/>
    <mergeCell ref="N18:P18"/>
    <mergeCell ref="E19:G19"/>
    <mergeCell ref="H19:H22"/>
    <mergeCell ref="E20:G20"/>
    <mergeCell ref="E21:G21"/>
    <mergeCell ref="E22:G22"/>
    <mergeCell ref="N28:P28"/>
    <mergeCell ref="E29:G29"/>
    <mergeCell ref="H29:H33"/>
    <mergeCell ref="E30:G30"/>
    <mergeCell ref="E31:G31"/>
    <mergeCell ref="E33:G33"/>
    <mergeCell ref="E24:G24"/>
    <mergeCell ref="H24:H27"/>
    <mergeCell ref="E25:G25"/>
    <mergeCell ref="E26:G26"/>
    <mergeCell ref="E27:G27"/>
    <mergeCell ref="I24:I27"/>
    <mergeCell ref="J18:L18"/>
    <mergeCell ref="C23:G23"/>
    <mergeCell ref="C18:G18"/>
    <mergeCell ref="J28:L28"/>
    <mergeCell ref="E32:G32"/>
    <mergeCell ref="A210:A213"/>
    <mergeCell ref="A233:A236"/>
    <mergeCell ref="E149:G149"/>
    <mergeCell ref="E193:G193"/>
    <mergeCell ref="E206:G206"/>
    <mergeCell ref="E169:G169"/>
    <mergeCell ref="E233:G233"/>
    <mergeCell ref="E234:G234"/>
    <mergeCell ref="E235:G235"/>
    <mergeCell ref="E236:G236"/>
    <mergeCell ref="C232:G232"/>
    <mergeCell ref="A146:A151"/>
    <mergeCell ref="C214:G214"/>
    <mergeCell ref="C220:G220"/>
    <mergeCell ref="E160:G160"/>
    <mergeCell ref="E161:G161"/>
    <mergeCell ref="E195:G195"/>
    <mergeCell ref="E196:G196"/>
    <mergeCell ref="E197:G197"/>
    <mergeCell ref="E176:G176"/>
    <mergeCell ref="E225:G225"/>
    <mergeCell ref="E224:G224"/>
    <mergeCell ref="E223:G223"/>
    <mergeCell ref="E222:G222"/>
    <mergeCell ref="A1:P1"/>
    <mergeCell ref="I163:I167"/>
    <mergeCell ref="I169:I174"/>
    <mergeCell ref="I176:I179"/>
    <mergeCell ref="I181:I185"/>
    <mergeCell ref="I187:I191"/>
    <mergeCell ref="I193:I197"/>
    <mergeCell ref="I199:I202"/>
    <mergeCell ref="I204:I208"/>
    <mergeCell ref="D5:E9"/>
    <mergeCell ref="F5:G5"/>
    <mergeCell ref="H5:K5"/>
    <mergeCell ref="F6:G6"/>
    <mergeCell ref="H6:K6"/>
    <mergeCell ref="F7:G7"/>
    <mergeCell ref="H7:K7"/>
    <mergeCell ref="F8:G8"/>
    <mergeCell ref="H8:K8"/>
    <mergeCell ref="F9:G9"/>
    <mergeCell ref="H9:K9"/>
    <mergeCell ref="J12:L12"/>
    <mergeCell ref="A74:A78"/>
    <mergeCell ref="A140:A144"/>
    <mergeCell ref="A153:A155"/>
    <mergeCell ref="C3:O3"/>
    <mergeCell ref="A3:A4"/>
    <mergeCell ref="D4:N4"/>
    <mergeCell ref="I233:I236"/>
    <mergeCell ref="H233:H236"/>
    <mergeCell ref="I238:I241"/>
    <mergeCell ref="H238:H241"/>
    <mergeCell ref="A126:A131"/>
    <mergeCell ref="E17:G17"/>
    <mergeCell ref="E13:G13"/>
    <mergeCell ref="H13:H17"/>
    <mergeCell ref="E14:G14"/>
    <mergeCell ref="E15:G15"/>
    <mergeCell ref="E16:G16"/>
    <mergeCell ref="K50:M50"/>
    <mergeCell ref="E74:G74"/>
    <mergeCell ref="H74:H78"/>
    <mergeCell ref="A157:A161"/>
    <mergeCell ref="E167:G167"/>
    <mergeCell ref="E185:G185"/>
    <mergeCell ref="A238:A241"/>
    <mergeCell ref="A181:A185"/>
    <mergeCell ref="A227:A231"/>
    <mergeCell ref="A163:A167"/>
    <mergeCell ref="A99:A104"/>
    <mergeCell ref="A86:A89"/>
    <mergeCell ref="A80:A84"/>
    <mergeCell ref="C85:G85"/>
    <mergeCell ref="A187:A191"/>
    <mergeCell ref="A204:A208"/>
    <mergeCell ref="E143:G143"/>
    <mergeCell ref="E144:G144"/>
    <mergeCell ref="J94:P94"/>
    <mergeCell ref="J98:P98"/>
    <mergeCell ref="A106:A109"/>
    <mergeCell ref="J105:P105"/>
    <mergeCell ref="H106:H109"/>
    <mergeCell ref="I106:I109"/>
    <mergeCell ref="J110:P110"/>
    <mergeCell ref="C90:G90"/>
    <mergeCell ref="C94:G94"/>
    <mergeCell ref="C98:G98"/>
    <mergeCell ref="C110:G110"/>
    <mergeCell ref="A169:A174"/>
    <mergeCell ref="A176:A179"/>
    <mergeCell ref="A193:A197"/>
    <mergeCell ref="A199:A202"/>
    <mergeCell ref="E141:G141"/>
    <mergeCell ref="J237:P237"/>
    <mergeCell ref="J23:P23"/>
    <mergeCell ref="H215:H219"/>
    <mergeCell ref="I215:I219"/>
    <mergeCell ref="H221:H225"/>
    <mergeCell ref="I221:I225"/>
    <mergeCell ref="J198:P198"/>
    <mergeCell ref="J209:P209"/>
    <mergeCell ref="J203:P203"/>
    <mergeCell ref="J214:P214"/>
    <mergeCell ref="J220:P220"/>
    <mergeCell ref="J232:P232"/>
    <mergeCell ref="J132:P132"/>
    <mergeCell ref="J139:P139"/>
    <mergeCell ref="J168:P168"/>
    <mergeCell ref="J162:P162"/>
    <mergeCell ref="J156:P156"/>
    <mergeCell ref="J145:P145"/>
    <mergeCell ref="J152:P152"/>
    <mergeCell ref="J175:P175"/>
    <mergeCell ref="J180:P180"/>
    <mergeCell ref="J85:P85"/>
    <mergeCell ref="J79:P79"/>
    <mergeCell ref="J90:P90"/>
  </mergeCells>
  <conditionalFormatting sqref="D13:D17">
    <cfRule type="cellIs" dxfId="1298" priority="594" operator="equal">
      <formula>1</formula>
    </cfRule>
    <cfRule type="colorScale" priority="590">
      <colorScale>
        <cfvo type="num" val="0"/>
        <cfvo type="percentile" val="50"/>
        <cfvo type="max"/>
        <color rgb="FFF8696B"/>
        <color rgb="FFFFEB84"/>
        <color rgb="FF63BE7B"/>
      </colorScale>
    </cfRule>
    <cfRule type="colorScale" priority="591">
      <colorScale>
        <cfvo type="percent" val="&quot;*&quot;"/>
        <cfvo type="percentile" val="50"/>
        <cfvo type="max"/>
        <color theme="6"/>
        <color rgb="FFFFEB84"/>
        <color rgb="FF63BE7B"/>
      </colorScale>
    </cfRule>
    <cfRule type="colorScale" priority="592">
      <colorScale>
        <cfvo type="num" val="0"/>
        <cfvo type="num" val="1"/>
        <cfvo type="num" val="2"/>
        <color theme="2" tint="-0.749992370372631"/>
        <color theme="3"/>
        <color theme="7"/>
      </colorScale>
    </cfRule>
    <cfRule type="expression" dxfId="1297" priority="593">
      <formula>3</formula>
    </cfRule>
    <cfRule type="cellIs" dxfId="1296" priority="599" operator="equal">
      <formula>0</formula>
    </cfRule>
    <cfRule type="cellIs" dxfId="1295" priority="595" operator="equal">
      <formula>2</formula>
    </cfRule>
    <cfRule type="cellIs" dxfId="1294" priority="596" operator="equal">
      <formula>3</formula>
    </cfRule>
    <cfRule type="cellIs" dxfId="1293" priority="597" operator="equal">
      <formula>2</formula>
    </cfRule>
    <cfRule type="cellIs" dxfId="1292" priority="598" operator="equal">
      <formula>1</formula>
    </cfRule>
    <cfRule type="colorScale" priority="589">
      <colorScale>
        <cfvo type="num" val="0"/>
        <cfvo type="num" val="1"/>
        <cfvo type="num" val="2"/>
        <color rgb="FFFF0000"/>
        <color rgb="FFFFFF00"/>
        <color rgb="FF057D19"/>
      </colorScale>
    </cfRule>
    <cfRule type="cellIs" dxfId="1291" priority="600" operator="equal">
      <formula>1</formula>
    </cfRule>
    <cfRule type="cellIs" dxfId="1290" priority="601" operator="equal">
      <formula>2</formula>
    </cfRule>
    <cfRule type="cellIs" dxfId="1289" priority="602" operator="equal">
      <formula>3</formula>
    </cfRule>
  </conditionalFormatting>
  <conditionalFormatting sqref="D19:D22">
    <cfRule type="colorScale" priority="563">
      <colorScale>
        <cfvo type="percent" val="&quot;*&quot;"/>
        <cfvo type="percentile" val="50"/>
        <cfvo type="max"/>
        <color theme="6"/>
        <color rgb="FFFFEB84"/>
        <color rgb="FF63BE7B"/>
      </colorScale>
    </cfRule>
    <cfRule type="colorScale" priority="564">
      <colorScale>
        <cfvo type="num" val="0"/>
        <cfvo type="num" val="1"/>
        <cfvo type="num" val="2"/>
        <color theme="2" tint="-0.749992370372631"/>
        <color theme="3"/>
        <color theme="7"/>
      </colorScale>
    </cfRule>
    <cfRule type="colorScale" priority="562">
      <colorScale>
        <cfvo type="num" val="0"/>
        <cfvo type="percentile" val="50"/>
        <cfvo type="max"/>
        <color rgb="FFF8696B"/>
        <color rgb="FFFFEB84"/>
        <color rgb="FF63BE7B"/>
      </colorScale>
    </cfRule>
    <cfRule type="colorScale" priority="561">
      <colorScale>
        <cfvo type="num" val="0"/>
        <cfvo type="num" val="1"/>
        <cfvo type="num" val="2"/>
        <color rgb="FFFF0000"/>
        <color rgb="FFFFFF00"/>
        <color rgb="FF057D19"/>
      </colorScale>
    </cfRule>
    <cfRule type="cellIs" dxfId="1288" priority="571" operator="equal">
      <formula>0</formula>
    </cfRule>
    <cfRule type="cellIs" dxfId="1287" priority="570" operator="equal">
      <formula>1</formula>
    </cfRule>
    <cfRule type="cellIs" dxfId="1286" priority="569" operator="equal">
      <formula>2</formula>
    </cfRule>
    <cfRule type="cellIs" dxfId="1285" priority="568" operator="equal">
      <formula>3</formula>
    </cfRule>
    <cfRule type="cellIs" dxfId="1284" priority="567" operator="equal">
      <formula>2</formula>
    </cfRule>
    <cfRule type="cellIs" dxfId="1283" priority="566" operator="equal">
      <formula>1</formula>
    </cfRule>
    <cfRule type="expression" dxfId="1282" priority="565">
      <formula>3</formula>
    </cfRule>
    <cfRule type="cellIs" dxfId="1281" priority="572" operator="equal">
      <formula>1</formula>
    </cfRule>
    <cfRule type="cellIs" dxfId="1280" priority="574" operator="equal">
      <formula>3</formula>
    </cfRule>
    <cfRule type="cellIs" dxfId="1279" priority="573" operator="equal">
      <formula>2</formula>
    </cfRule>
  </conditionalFormatting>
  <conditionalFormatting sqref="D24:D27">
    <cfRule type="cellIs" dxfId="1278" priority="2576" operator="equal">
      <formula>1</formula>
    </cfRule>
    <cfRule type="cellIs" dxfId="1277" priority="2575" operator="equal">
      <formula>0</formula>
    </cfRule>
    <cfRule type="cellIs" dxfId="1276" priority="2574" operator="equal">
      <formula>1</formula>
    </cfRule>
    <cfRule type="colorScale" priority="2565">
      <colorScale>
        <cfvo type="num" val="0"/>
        <cfvo type="num" val="1"/>
        <cfvo type="num" val="2"/>
        <color rgb="FFFF0000"/>
        <color rgb="FFFFFF00"/>
        <color rgb="FF057D19"/>
      </colorScale>
    </cfRule>
    <cfRule type="cellIs" dxfId="1275" priority="2573" operator="equal">
      <formula>2</formula>
    </cfRule>
    <cfRule type="cellIs" dxfId="1274" priority="2572" operator="equal">
      <formula>3</formula>
    </cfRule>
    <cfRule type="cellIs" dxfId="1273" priority="2571" operator="equal">
      <formula>2</formula>
    </cfRule>
    <cfRule type="cellIs" dxfId="1272" priority="2570" operator="equal">
      <formula>1</formula>
    </cfRule>
    <cfRule type="colorScale" priority="2566">
      <colorScale>
        <cfvo type="num" val="0"/>
        <cfvo type="percentile" val="50"/>
        <cfvo type="max"/>
        <color rgb="FFF8696B"/>
        <color rgb="FFFFEB84"/>
        <color rgb="FF63BE7B"/>
      </colorScale>
    </cfRule>
    <cfRule type="colorScale" priority="2568">
      <colorScale>
        <cfvo type="num" val="0"/>
        <cfvo type="num" val="1"/>
        <cfvo type="num" val="2"/>
        <color theme="2" tint="-0.749992370372631"/>
        <color theme="3"/>
        <color theme="7"/>
      </colorScale>
    </cfRule>
    <cfRule type="colorScale" priority="2567">
      <colorScale>
        <cfvo type="percent" val="&quot;*&quot;"/>
        <cfvo type="percentile" val="50"/>
        <cfvo type="max"/>
        <color theme="6"/>
        <color rgb="FFFFEB84"/>
        <color rgb="FF63BE7B"/>
      </colorScale>
    </cfRule>
    <cfRule type="cellIs" dxfId="1271" priority="2578" operator="equal">
      <formula>3</formula>
    </cfRule>
    <cfRule type="cellIs" dxfId="1270" priority="2577" operator="equal">
      <formula>2</formula>
    </cfRule>
    <cfRule type="expression" dxfId="1269" priority="2569">
      <formula>3</formula>
    </cfRule>
  </conditionalFormatting>
  <conditionalFormatting sqref="D29:D33">
    <cfRule type="cellIs" dxfId="1268" priority="560" operator="equal">
      <formula>3</formula>
    </cfRule>
    <cfRule type="cellIs" dxfId="1267" priority="559" operator="equal">
      <formula>2</formula>
    </cfRule>
    <cfRule type="cellIs" dxfId="1266" priority="558" operator="equal">
      <formula>1</formula>
    </cfRule>
    <cfRule type="cellIs" dxfId="1265" priority="557" operator="equal">
      <formula>0</formula>
    </cfRule>
    <cfRule type="cellIs" dxfId="1264" priority="554" operator="equal">
      <formula>3</formula>
    </cfRule>
    <cfRule type="cellIs" dxfId="1263" priority="553" operator="equal">
      <formula>2</formula>
    </cfRule>
    <cfRule type="cellIs" dxfId="1262" priority="552" operator="equal">
      <formula>1</formula>
    </cfRule>
    <cfRule type="expression" dxfId="1261" priority="551">
      <formula>3</formula>
    </cfRule>
    <cfRule type="colorScale" priority="550">
      <colorScale>
        <cfvo type="num" val="0"/>
        <cfvo type="num" val="1"/>
        <cfvo type="num" val="2"/>
        <color theme="2" tint="-0.749992370372631"/>
        <color theme="3"/>
        <color theme="7"/>
      </colorScale>
    </cfRule>
    <cfRule type="colorScale" priority="548">
      <colorScale>
        <cfvo type="num" val="0"/>
        <cfvo type="percentile" val="50"/>
        <cfvo type="max"/>
        <color rgb="FFF8696B"/>
        <color rgb="FFFFEB84"/>
        <color rgb="FF63BE7B"/>
      </colorScale>
    </cfRule>
    <cfRule type="colorScale" priority="547">
      <colorScale>
        <cfvo type="num" val="0"/>
        <cfvo type="num" val="1"/>
        <cfvo type="num" val="2"/>
        <color rgb="FFFF0000"/>
        <color rgb="FFFFFF00"/>
        <color rgb="FF057D19"/>
      </colorScale>
    </cfRule>
    <cfRule type="colorScale" priority="549">
      <colorScale>
        <cfvo type="percent" val="&quot;*&quot;"/>
        <cfvo type="percentile" val="50"/>
        <cfvo type="max"/>
        <color theme="6"/>
        <color rgb="FFFFEB84"/>
        <color rgb="FF63BE7B"/>
      </colorScale>
    </cfRule>
    <cfRule type="cellIs" dxfId="1260" priority="556" operator="equal">
      <formula>1</formula>
    </cfRule>
    <cfRule type="cellIs" dxfId="1259" priority="555" operator="equal">
      <formula>2</formula>
    </cfRule>
  </conditionalFormatting>
  <conditionalFormatting sqref="D35:D38">
    <cfRule type="cellIs" dxfId="1258" priority="545" operator="equal">
      <formula>2</formula>
    </cfRule>
    <cfRule type="cellIs" dxfId="1257" priority="546" operator="equal">
      <formula>3</formula>
    </cfRule>
    <cfRule type="colorScale" priority="533">
      <colorScale>
        <cfvo type="num" val="0"/>
        <cfvo type="num" val="1"/>
        <cfvo type="num" val="2"/>
        <color rgb="FFFF0000"/>
        <color rgb="FFFFFF00"/>
        <color rgb="FF057D19"/>
      </colorScale>
    </cfRule>
    <cfRule type="colorScale" priority="534">
      <colorScale>
        <cfvo type="num" val="0"/>
        <cfvo type="percentile" val="50"/>
        <cfvo type="max"/>
        <color rgb="FFF8696B"/>
        <color rgb="FFFFEB84"/>
        <color rgb="FF63BE7B"/>
      </colorScale>
    </cfRule>
    <cfRule type="colorScale" priority="535">
      <colorScale>
        <cfvo type="percent" val="&quot;*&quot;"/>
        <cfvo type="percentile" val="50"/>
        <cfvo type="max"/>
        <color theme="6"/>
        <color rgb="FFFFEB84"/>
        <color rgb="FF63BE7B"/>
      </colorScale>
    </cfRule>
    <cfRule type="colorScale" priority="536">
      <colorScale>
        <cfvo type="num" val="0"/>
        <cfvo type="num" val="1"/>
        <cfvo type="num" val="2"/>
        <color theme="2" tint="-0.749992370372631"/>
        <color theme="3"/>
        <color theme="7"/>
      </colorScale>
    </cfRule>
    <cfRule type="expression" dxfId="1256" priority="537">
      <formula>3</formula>
    </cfRule>
    <cfRule type="cellIs" dxfId="1255" priority="538" operator="equal">
      <formula>1</formula>
    </cfRule>
    <cfRule type="cellIs" dxfId="1254" priority="539" operator="equal">
      <formula>2</formula>
    </cfRule>
    <cfRule type="cellIs" dxfId="1253" priority="544" operator="equal">
      <formula>1</formula>
    </cfRule>
    <cfRule type="cellIs" dxfId="1252" priority="540" operator="equal">
      <formula>3</formula>
    </cfRule>
    <cfRule type="cellIs" dxfId="1251" priority="541" operator="equal">
      <formula>2</formula>
    </cfRule>
    <cfRule type="cellIs" dxfId="1250" priority="543" operator="equal">
      <formula>0</formula>
    </cfRule>
    <cfRule type="cellIs" dxfId="1249" priority="542" operator="equal">
      <formula>1</formula>
    </cfRule>
  </conditionalFormatting>
  <conditionalFormatting sqref="D40:D43">
    <cfRule type="colorScale" priority="519">
      <colorScale>
        <cfvo type="num" val="0"/>
        <cfvo type="num" val="1"/>
        <cfvo type="num" val="2"/>
        <color rgb="FFFF0000"/>
        <color rgb="FFFFFF00"/>
        <color rgb="FF057D19"/>
      </colorScale>
    </cfRule>
    <cfRule type="cellIs" dxfId="1248" priority="531" operator="equal">
      <formula>2</formula>
    </cfRule>
    <cfRule type="cellIs" dxfId="1247" priority="532" operator="equal">
      <formula>3</formula>
    </cfRule>
    <cfRule type="cellIs" dxfId="1246" priority="525" operator="equal">
      <formula>2</formula>
    </cfRule>
    <cfRule type="colorScale" priority="520">
      <colorScale>
        <cfvo type="num" val="0"/>
        <cfvo type="percentile" val="50"/>
        <cfvo type="max"/>
        <color rgb="FFF8696B"/>
        <color rgb="FFFFEB84"/>
        <color rgb="FF63BE7B"/>
      </colorScale>
    </cfRule>
    <cfRule type="cellIs" dxfId="1245" priority="530" operator="equal">
      <formula>1</formula>
    </cfRule>
    <cfRule type="cellIs" dxfId="1244" priority="529" operator="equal">
      <formula>0</formula>
    </cfRule>
    <cfRule type="cellIs" dxfId="1243" priority="528" operator="equal">
      <formula>1</formula>
    </cfRule>
    <cfRule type="cellIs" dxfId="1242" priority="527" operator="equal">
      <formula>2</formula>
    </cfRule>
    <cfRule type="cellIs" dxfId="1241" priority="526" operator="equal">
      <formula>3</formula>
    </cfRule>
    <cfRule type="cellIs" dxfId="1240" priority="524" operator="equal">
      <formula>1</formula>
    </cfRule>
    <cfRule type="expression" dxfId="1239" priority="523">
      <formula>3</formula>
    </cfRule>
    <cfRule type="colorScale" priority="522">
      <colorScale>
        <cfvo type="num" val="0"/>
        <cfvo type="num" val="1"/>
        <cfvo type="num" val="2"/>
        <color theme="2" tint="-0.749992370372631"/>
        <color theme="3"/>
        <color theme="7"/>
      </colorScale>
    </cfRule>
    <cfRule type="colorScale" priority="521">
      <colorScale>
        <cfvo type="percent" val="&quot;*&quot;"/>
        <cfvo type="percentile" val="50"/>
        <cfvo type="max"/>
        <color theme="6"/>
        <color rgb="FFFFEB84"/>
        <color rgb="FF63BE7B"/>
      </colorScale>
    </cfRule>
  </conditionalFormatting>
  <conditionalFormatting sqref="D45:D49">
    <cfRule type="cellIs" dxfId="1238" priority="518" operator="equal">
      <formula>3</formula>
    </cfRule>
    <cfRule type="cellIs" dxfId="1237" priority="517" operator="equal">
      <formula>2</formula>
    </cfRule>
    <cfRule type="cellIs" dxfId="1236" priority="516" operator="equal">
      <formula>1</formula>
    </cfRule>
    <cfRule type="cellIs" dxfId="1235" priority="515" operator="equal">
      <formula>0</formula>
    </cfRule>
    <cfRule type="cellIs" dxfId="1234" priority="514" operator="equal">
      <formula>1</formula>
    </cfRule>
    <cfRule type="cellIs" dxfId="1233" priority="513" operator="equal">
      <formula>2</formula>
    </cfRule>
    <cfRule type="cellIs" dxfId="1232" priority="512" operator="equal">
      <formula>3</formula>
    </cfRule>
    <cfRule type="colorScale" priority="507">
      <colorScale>
        <cfvo type="percent" val="&quot;*&quot;"/>
        <cfvo type="percentile" val="50"/>
        <cfvo type="max"/>
        <color theme="6"/>
        <color rgb="FFFFEB84"/>
        <color rgb="FF63BE7B"/>
      </colorScale>
    </cfRule>
    <cfRule type="cellIs" dxfId="1231" priority="510" operator="equal">
      <formula>1</formula>
    </cfRule>
    <cfRule type="expression" dxfId="1230" priority="509">
      <formula>3</formula>
    </cfRule>
    <cfRule type="colorScale" priority="508">
      <colorScale>
        <cfvo type="num" val="0"/>
        <cfvo type="num" val="1"/>
        <cfvo type="num" val="2"/>
        <color theme="2" tint="-0.749992370372631"/>
        <color theme="3"/>
        <color theme="7"/>
      </colorScale>
    </cfRule>
    <cfRule type="colorScale" priority="506">
      <colorScale>
        <cfvo type="num" val="0"/>
        <cfvo type="percentile" val="50"/>
        <cfvo type="max"/>
        <color rgb="FFF8696B"/>
        <color rgb="FFFFEB84"/>
        <color rgb="FF63BE7B"/>
      </colorScale>
    </cfRule>
    <cfRule type="colorScale" priority="505">
      <colorScale>
        <cfvo type="num" val="0"/>
        <cfvo type="num" val="1"/>
        <cfvo type="num" val="2"/>
        <color rgb="FFFF0000"/>
        <color rgb="FFFFFF00"/>
        <color rgb="FF057D19"/>
      </colorScale>
    </cfRule>
    <cfRule type="cellIs" dxfId="1229" priority="511" operator="equal">
      <formula>2</formula>
    </cfRule>
  </conditionalFormatting>
  <conditionalFormatting sqref="D51:D54">
    <cfRule type="cellIs" dxfId="1228" priority="2589" operator="equal">
      <formula>0</formula>
    </cfRule>
    <cfRule type="cellIs" dxfId="1227" priority="2590" operator="equal">
      <formula>1</formula>
    </cfRule>
    <cfRule type="cellIs" dxfId="1226" priority="2591" operator="equal">
      <formula>2</formula>
    </cfRule>
    <cfRule type="cellIs" dxfId="1225" priority="2592" operator="equal">
      <formula>3</formula>
    </cfRule>
    <cfRule type="colorScale" priority="2580">
      <colorScale>
        <cfvo type="num" val="0"/>
        <cfvo type="percentile" val="50"/>
        <cfvo type="max"/>
        <color rgb="FFF8696B"/>
        <color rgb="FFFFEB84"/>
        <color rgb="FF63BE7B"/>
      </colorScale>
    </cfRule>
    <cfRule type="colorScale" priority="2579">
      <colorScale>
        <cfvo type="num" val="0"/>
        <cfvo type="num" val="1"/>
        <cfvo type="num" val="2"/>
        <color rgb="FFFF0000"/>
        <color rgb="FFFFFF00"/>
        <color rgb="FF057D19"/>
      </colorScale>
    </cfRule>
    <cfRule type="colorScale" priority="2582">
      <colorScale>
        <cfvo type="num" val="0"/>
        <cfvo type="num" val="1"/>
        <cfvo type="num" val="2"/>
        <color theme="2" tint="-0.749992370372631"/>
        <color theme="3"/>
        <color theme="7"/>
      </colorScale>
    </cfRule>
    <cfRule type="expression" dxfId="1224" priority="2583">
      <formula>3</formula>
    </cfRule>
    <cfRule type="cellIs" dxfId="1223" priority="2584" operator="equal">
      <formula>1</formula>
    </cfRule>
    <cfRule type="cellIs" dxfId="1222" priority="2585" operator="equal">
      <formula>2</formula>
    </cfRule>
    <cfRule type="cellIs" dxfId="1221" priority="2586" operator="equal">
      <formula>3</formula>
    </cfRule>
    <cfRule type="cellIs" dxfId="1220" priority="2587" operator="equal">
      <formula>2</formula>
    </cfRule>
    <cfRule type="cellIs" dxfId="1219" priority="2588" operator="equal">
      <formula>1</formula>
    </cfRule>
    <cfRule type="colorScale" priority="2581">
      <colorScale>
        <cfvo type="percent" val="&quot;*&quot;"/>
        <cfvo type="percentile" val="50"/>
        <cfvo type="max"/>
        <color theme="6"/>
        <color rgb="FFFFEB84"/>
        <color rgb="FF63BE7B"/>
      </colorScale>
    </cfRule>
  </conditionalFormatting>
  <conditionalFormatting sqref="D56:D60">
    <cfRule type="expression" dxfId="1218" priority="2597">
      <formula>3</formula>
    </cfRule>
    <cfRule type="cellIs" dxfId="1217" priority="2598" operator="equal">
      <formula>1</formula>
    </cfRule>
    <cfRule type="colorScale" priority="2593">
      <colorScale>
        <cfvo type="num" val="0"/>
        <cfvo type="num" val="1"/>
        <cfvo type="num" val="2"/>
        <color rgb="FFFF0000"/>
        <color rgb="FFFFFF00"/>
        <color rgb="FF057D19"/>
      </colorScale>
    </cfRule>
    <cfRule type="colorScale" priority="2594">
      <colorScale>
        <cfvo type="num" val="0"/>
        <cfvo type="percentile" val="50"/>
        <cfvo type="max"/>
        <color rgb="FFF8696B"/>
        <color rgb="FFFFEB84"/>
        <color rgb="FF63BE7B"/>
      </colorScale>
    </cfRule>
    <cfRule type="colorScale" priority="2595">
      <colorScale>
        <cfvo type="percent" val="&quot;*&quot;"/>
        <cfvo type="percentile" val="50"/>
        <cfvo type="max"/>
        <color theme="6"/>
        <color rgb="FFFFEB84"/>
        <color rgb="FF63BE7B"/>
      </colorScale>
    </cfRule>
    <cfRule type="colorScale" priority="2596">
      <colorScale>
        <cfvo type="num" val="0"/>
        <cfvo type="num" val="1"/>
        <cfvo type="num" val="2"/>
        <color theme="2" tint="-0.749992370372631"/>
        <color theme="3"/>
        <color theme="7"/>
      </colorScale>
    </cfRule>
    <cfRule type="cellIs" dxfId="1216" priority="2599" operator="equal">
      <formula>2</formula>
    </cfRule>
    <cfRule type="cellIs" dxfId="1215" priority="2600" operator="equal">
      <formula>3</formula>
    </cfRule>
    <cfRule type="cellIs" dxfId="1214" priority="2601" operator="equal">
      <formula>2</formula>
    </cfRule>
    <cfRule type="cellIs" dxfId="1213" priority="2602" operator="equal">
      <formula>1</formula>
    </cfRule>
    <cfRule type="cellIs" dxfId="1212" priority="2603" operator="equal">
      <formula>0</formula>
    </cfRule>
    <cfRule type="cellIs" dxfId="1211" priority="2604" operator="equal">
      <formula>1</formula>
    </cfRule>
    <cfRule type="cellIs" dxfId="1210" priority="2605" operator="equal">
      <formula>2</formula>
    </cfRule>
    <cfRule type="cellIs" dxfId="1209" priority="2606" operator="equal">
      <formula>3</formula>
    </cfRule>
  </conditionalFormatting>
  <conditionalFormatting sqref="D62:D66">
    <cfRule type="colorScale" priority="466">
      <colorScale>
        <cfvo type="num" val="0"/>
        <cfvo type="num" val="1"/>
        <cfvo type="num" val="2"/>
        <color theme="2" tint="-0.749992370372631"/>
        <color theme="3"/>
        <color theme="7"/>
      </colorScale>
    </cfRule>
    <cfRule type="colorScale" priority="465">
      <colorScale>
        <cfvo type="percent" val="&quot;*&quot;"/>
        <cfvo type="percentile" val="50"/>
        <cfvo type="max"/>
        <color theme="6"/>
        <color rgb="FFFFEB84"/>
        <color rgb="FF63BE7B"/>
      </colorScale>
    </cfRule>
    <cfRule type="colorScale" priority="464">
      <colorScale>
        <cfvo type="num" val="0"/>
        <cfvo type="percentile" val="50"/>
        <cfvo type="max"/>
        <color rgb="FFF8696B"/>
        <color rgb="FFFFEB84"/>
        <color rgb="FF63BE7B"/>
      </colorScale>
    </cfRule>
    <cfRule type="colorScale" priority="463">
      <colorScale>
        <cfvo type="num" val="0"/>
        <cfvo type="num" val="1"/>
        <cfvo type="num" val="2"/>
        <color rgb="FFFF0000"/>
        <color rgb="FFFFFF00"/>
        <color rgb="FF057D19"/>
      </colorScale>
    </cfRule>
    <cfRule type="cellIs" dxfId="1208" priority="476" operator="equal">
      <formula>3</formula>
    </cfRule>
    <cfRule type="cellIs" dxfId="1207" priority="475" operator="equal">
      <formula>2</formula>
    </cfRule>
    <cfRule type="cellIs" dxfId="1206" priority="474" operator="equal">
      <formula>1</formula>
    </cfRule>
    <cfRule type="cellIs" dxfId="1205" priority="473" operator="equal">
      <formula>0</formula>
    </cfRule>
    <cfRule type="cellIs" dxfId="1204" priority="472" operator="equal">
      <formula>1</formula>
    </cfRule>
    <cfRule type="cellIs" dxfId="1203" priority="471" operator="equal">
      <formula>2</formula>
    </cfRule>
    <cfRule type="cellIs" dxfId="1202" priority="470" operator="equal">
      <formula>3</formula>
    </cfRule>
    <cfRule type="cellIs" dxfId="1201" priority="469" operator="equal">
      <formula>2</formula>
    </cfRule>
    <cfRule type="cellIs" dxfId="1200" priority="468" operator="equal">
      <formula>1</formula>
    </cfRule>
    <cfRule type="expression" dxfId="1199" priority="467">
      <formula>3</formula>
    </cfRule>
  </conditionalFormatting>
  <conditionalFormatting sqref="D68:D72">
    <cfRule type="colorScale" priority="452">
      <colorScale>
        <cfvo type="num" val="0"/>
        <cfvo type="num" val="1"/>
        <cfvo type="num" val="2"/>
        <color theme="2" tint="-0.749992370372631"/>
        <color theme="3"/>
        <color theme="7"/>
      </colorScale>
    </cfRule>
    <cfRule type="colorScale" priority="451">
      <colorScale>
        <cfvo type="percent" val="&quot;*&quot;"/>
        <cfvo type="percentile" val="50"/>
        <cfvo type="max"/>
        <color theme="6"/>
        <color rgb="FFFFEB84"/>
        <color rgb="FF63BE7B"/>
      </colorScale>
    </cfRule>
    <cfRule type="colorScale" priority="450">
      <colorScale>
        <cfvo type="num" val="0"/>
        <cfvo type="percentile" val="50"/>
        <cfvo type="max"/>
        <color rgb="FFF8696B"/>
        <color rgb="FFFFEB84"/>
        <color rgb="FF63BE7B"/>
      </colorScale>
    </cfRule>
    <cfRule type="colorScale" priority="449">
      <colorScale>
        <cfvo type="num" val="0"/>
        <cfvo type="num" val="1"/>
        <cfvo type="num" val="2"/>
        <color rgb="FFFF0000"/>
        <color rgb="FFFFFF00"/>
        <color rgb="FF057D19"/>
      </colorScale>
    </cfRule>
    <cfRule type="cellIs" dxfId="1198" priority="460" operator="equal">
      <formula>1</formula>
    </cfRule>
    <cfRule type="cellIs" dxfId="1197" priority="462" operator="equal">
      <formula>3</formula>
    </cfRule>
    <cfRule type="cellIs" dxfId="1196" priority="461" operator="equal">
      <formula>2</formula>
    </cfRule>
    <cfRule type="cellIs" dxfId="1195" priority="454" operator="equal">
      <formula>1</formula>
    </cfRule>
    <cfRule type="expression" dxfId="1194" priority="453">
      <formula>3</formula>
    </cfRule>
    <cfRule type="cellIs" dxfId="1193" priority="455" operator="equal">
      <formula>2</formula>
    </cfRule>
    <cfRule type="cellIs" dxfId="1192" priority="456" operator="equal">
      <formula>3</formula>
    </cfRule>
    <cfRule type="cellIs" dxfId="1191" priority="457" operator="equal">
      <formula>2</formula>
    </cfRule>
    <cfRule type="cellIs" dxfId="1190" priority="458" operator="equal">
      <formula>1</formula>
    </cfRule>
    <cfRule type="cellIs" dxfId="1189" priority="459" operator="equal">
      <formula>0</formula>
    </cfRule>
  </conditionalFormatting>
  <conditionalFormatting sqref="D74:D78">
    <cfRule type="cellIs" dxfId="1188" priority="448" operator="equal">
      <formula>3</formula>
    </cfRule>
    <cfRule type="cellIs" dxfId="1187" priority="447" operator="equal">
      <formula>2</formula>
    </cfRule>
    <cfRule type="cellIs" dxfId="1186" priority="446" operator="equal">
      <formula>1</formula>
    </cfRule>
    <cfRule type="cellIs" dxfId="1185" priority="445" operator="equal">
      <formula>0</formula>
    </cfRule>
    <cfRule type="cellIs" dxfId="1184" priority="443" operator="equal">
      <formula>2</formula>
    </cfRule>
    <cfRule type="cellIs" dxfId="1183" priority="442" operator="equal">
      <formula>3</formula>
    </cfRule>
    <cfRule type="cellIs" dxfId="1182" priority="441" operator="equal">
      <formula>2</formula>
    </cfRule>
    <cfRule type="cellIs" dxfId="1181" priority="440" operator="equal">
      <formula>1</formula>
    </cfRule>
    <cfRule type="expression" dxfId="1180" priority="439">
      <formula>3</formula>
    </cfRule>
    <cfRule type="colorScale" priority="438">
      <colorScale>
        <cfvo type="num" val="0"/>
        <cfvo type="num" val="1"/>
        <cfvo type="num" val="2"/>
        <color theme="2" tint="-0.749992370372631"/>
        <color theme="3"/>
        <color theme="7"/>
      </colorScale>
    </cfRule>
    <cfRule type="colorScale" priority="437">
      <colorScale>
        <cfvo type="percent" val="&quot;*&quot;"/>
        <cfvo type="percentile" val="50"/>
        <cfvo type="max"/>
        <color theme="6"/>
        <color rgb="FFFFEB84"/>
        <color rgb="FF63BE7B"/>
      </colorScale>
    </cfRule>
    <cfRule type="colorScale" priority="436">
      <colorScale>
        <cfvo type="num" val="0"/>
        <cfvo type="percentile" val="50"/>
        <cfvo type="max"/>
        <color rgb="FFF8696B"/>
        <color rgb="FFFFEB84"/>
        <color rgb="FF63BE7B"/>
      </colorScale>
    </cfRule>
    <cfRule type="colorScale" priority="435">
      <colorScale>
        <cfvo type="num" val="0"/>
        <cfvo type="num" val="1"/>
        <cfvo type="num" val="2"/>
        <color rgb="FFFF0000"/>
        <color rgb="FFFFFF00"/>
        <color rgb="FF057D19"/>
      </colorScale>
    </cfRule>
    <cfRule type="cellIs" dxfId="1179" priority="444" operator="equal">
      <formula>1</formula>
    </cfRule>
  </conditionalFormatting>
  <conditionalFormatting sqref="D80:D84 D86:D89 D91:D93 D95:D97 D99:D104">
    <cfRule type="cellIs" dxfId="1178" priority="2612" operator="equal">
      <formula>1</formula>
    </cfRule>
    <cfRule type="cellIs" dxfId="1177" priority="2616" operator="equal">
      <formula>1</formula>
    </cfRule>
    <cfRule type="cellIs" dxfId="1176" priority="2613" operator="equal">
      <formula>2</formula>
    </cfRule>
    <cfRule type="cellIs" dxfId="1175" priority="2620" operator="equal">
      <formula>3</formula>
    </cfRule>
    <cfRule type="cellIs" dxfId="1174" priority="2614" operator="equal">
      <formula>3</formula>
    </cfRule>
    <cfRule type="colorScale" priority="2608">
      <colorScale>
        <cfvo type="num" val="0"/>
        <cfvo type="percentile" val="50"/>
        <cfvo type="max"/>
        <color rgb="FFF8696B"/>
        <color rgb="FFFFEB84"/>
        <color rgb="FF63BE7B"/>
      </colorScale>
    </cfRule>
    <cfRule type="cellIs" dxfId="1173" priority="2618" operator="equal">
      <formula>1</formula>
    </cfRule>
    <cfRule type="cellIs" dxfId="1172" priority="2617" operator="equal">
      <formula>0</formula>
    </cfRule>
    <cfRule type="cellIs" dxfId="1171" priority="2619" operator="equal">
      <formula>2</formula>
    </cfRule>
    <cfRule type="colorScale" priority="2607">
      <colorScale>
        <cfvo type="num" val="0"/>
        <cfvo type="num" val="1"/>
        <cfvo type="num" val="2"/>
        <color rgb="FFFF0000"/>
        <color rgb="FFFFFF00"/>
        <color rgb="FF057D19"/>
      </colorScale>
    </cfRule>
    <cfRule type="cellIs" dxfId="1170" priority="2615" operator="equal">
      <formula>2</formula>
    </cfRule>
    <cfRule type="expression" dxfId="1169" priority="2611">
      <formula>3</formula>
    </cfRule>
    <cfRule type="colorScale" priority="2609">
      <colorScale>
        <cfvo type="percent" val="&quot;*&quot;"/>
        <cfvo type="percentile" val="50"/>
        <cfvo type="max"/>
        <color theme="6"/>
        <color rgb="FFFFEB84"/>
        <color rgb="FF63BE7B"/>
      </colorScale>
    </cfRule>
    <cfRule type="colorScale" priority="2610">
      <colorScale>
        <cfvo type="num" val="0"/>
        <cfvo type="num" val="1"/>
        <cfvo type="num" val="2"/>
        <color theme="2" tint="-0.749992370372631"/>
        <color theme="3"/>
        <color theme="7"/>
      </colorScale>
    </cfRule>
  </conditionalFormatting>
  <conditionalFormatting sqref="D106:D109 D111:D115 D117:D120 D122:D124">
    <cfRule type="cellIs" dxfId="1168" priority="420" operator="equal">
      <formula>3</formula>
    </cfRule>
    <cfRule type="cellIs" dxfId="1167" priority="418" operator="equal">
      <formula>1</formula>
    </cfRule>
    <cfRule type="cellIs" dxfId="1166" priority="417" operator="equal">
      <formula>0</formula>
    </cfRule>
    <cfRule type="cellIs" dxfId="1165" priority="416" operator="equal">
      <formula>1</formula>
    </cfRule>
    <cfRule type="cellIs" dxfId="1164" priority="414" operator="equal">
      <formula>3</formula>
    </cfRule>
    <cfRule type="cellIs" dxfId="1163" priority="413" operator="equal">
      <formula>2</formula>
    </cfRule>
    <cfRule type="cellIs" dxfId="1162" priority="419" operator="equal">
      <formula>2</formula>
    </cfRule>
    <cfRule type="colorScale" priority="407">
      <colorScale>
        <cfvo type="num" val="0"/>
        <cfvo type="num" val="1"/>
        <cfvo type="num" val="2"/>
        <color rgb="FFFF0000"/>
        <color rgb="FFFFFF00"/>
        <color rgb="FF057D19"/>
      </colorScale>
    </cfRule>
    <cfRule type="cellIs" dxfId="1161" priority="415" operator="equal">
      <formula>2</formula>
    </cfRule>
    <cfRule type="colorScale" priority="409">
      <colorScale>
        <cfvo type="percent" val="&quot;*&quot;"/>
        <cfvo type="percentile" val="50"/>
        <cfvo type="max"/>
        <color theme="6"/>
        <color rgb="FFFFEB84"/>
        <color rgb="FF63BE7B"/>
      </colorScale>
    </cfRule>
    <cfRule type="colorScale" priority="410">
      <colorScale>
        <cfvo type="num" val="0"/>
        <cfvo type="num" val="1"/>
        <cfvo type="num" val="2"/>
        <color theme="2" tint="-0.749992370372631"/>
        <color theme="3"/>
        <color theme="7"/>
      </colorScale>
    </cfRule>
    <cfRule type="expression" dxfId="1160" priority="411">
      <formula>3</formula>
    </cfRule>
    <cfRule type="cellIs" dxfId="1159" priority="412" operator="equal">
      <formula>1</formula>
    </cfRule>
    <cfRule type="colorScale" priority="408">
      <colorScale>
        <cfvo type="num" val="0"/>
        <cfvo type="percentile" val="50"/>
        <cfvo type="max"/>
        <color rgb="FFF8696B"/>
        <color rgb="FFFFEB84"/>
        <color rgb="FF63BE7B"/>
      </colorScale>
    </cfRule>
  </conditionalFormatting>
  <conditionalFormatting sqref="D126:D131">
    <cfRule type="cellIs" dxfId="1158" priority="403" operator="equal">
      <formula>0</formula>
    </cfRule>
    <cfRule type="cellIs" dxfId="1157" priority="402" operator="equal">
      <formula>1</formula>
    </cfRule>
    <cfRule type="cellIs" dxfId="1156" priority="401" operator="equal">
      <formula>2</formula>
    </cfRule>
    <cfRule type="cellIs" dxfId="1155" priority="400" operator="equal">
      <formula>3</formula>
    </cfRule>
    <cfRule type="cellIs" dxfId="1154" priority="399" operator="equal">
      <formula>2</formula>
    </cfRule>
    <cfRule type="cellIs" dxfId="1153" priority="398" operator="equal">
      <formula>1</formula>
    </cfRule>
    <cfRule type="expression" dxfId="1152" priority="397">
      <formula>3</formula>
    </cfRule>
    <cfRule type="colorScale" priority="396">
      <colorScale>
        <cfvo type="num" val="0"/>
        <cfvo type="num" val="1"/>
        <cfvo type="num" val="2"/>
        <color theme="2" tint="-0.749992370372631"/>
        <color theme="3"/>
        <color theme="7"/>
      </colorScale>
    </cfRule>
    <cfRule type="colorScale" priority="394">
      <colorScale>
        <cfvo type="num" val="0"/>
        <cfvo type="percentile" val="50"/>
        <cfvo type="max"/>
        <color rgb="FFF8696B"/>
        <color rgb="FFFFEB84"/>
        <color rgb="FF63BE7B"/>
      </colorScale>
    </cfRule>
    <cfRule type="colorScale" priority="393">
      <colorScale>
        <cfvo type="num" val="0"/>
        <cfvo type="num" val="1"/>
        <cfvo type="num" val="2"/>
        <color rgb="FFFF0000"/>
        <color rgb="FFFFFF00"/>
        <color rgb="FF057D19"/>
      </colorScale>
    </cfRule>
    <cfRule type="cellIs" dxfId="1151" priority="405" operator="equal">
      <formula>2</formula>
    </cfRule>
    <cfRule type="cellIs" dxfId="1150" priority="406" operator="equal">
      <formula>3</formula>
    </cfRule>
    <cfRule type="cellIs" dxfId="1149" priority="404" operator="equal">
      <formula>1</formula>
    </cfRule>
    <cfRule type="colorScale" priority="395">
      <colorScale>
        <cfvo type="percent" val="&quot;*&quot;"/>
        <cfvo type="percentile" val="50"/>
        <cfvo type="max"/>
        <color theme="6"/>
        <color rgb="FFFFEB84"/>
        <color rgb="FF63BE7B"/>
      </colorScale>
    </cfRule>
  </conditionalFormatting>
  <conditionalFormatting sqref="D133:D138">
    <cfRule type="cellIs" dxfId="1148" priority="390" operator="equal">
      <formula>1</formula>
    </cfRule>
    <cfRule type="colorScale" priority="382">
      <colorScale>
        <cfvo type="num" val="0"/>
        <cfvo type="num" val="1"/>
        <cfvo type="num" val="2"/>
        <color theme="2" tint="-0.749992370372631"/>
        <color theme="3"/>
        <color theme="7"/>
      </colorScale>
    </cfRule>
    <cfRule type="colorScale" priority="381">
      <colorScale>
        <cfvo type="percent" val="&quot;*&quot;"/>
        <cfvo type="percentile" val="50"/>
        <cfvo type="max"/>
        <color theme="6"/>
        <color rgb="FFFFEB84"/>
        <color rgb="FF63BE7B"/>
      </colorScale>
    </cfRule>
    <cfRule type="colorScale" priority="380">
      <colorScale>
        <cfvo type="num" val="0"/>
        <cfvo type="percentile" val="50"/>
        <cfvo type="max"/>
        <color rgb="FFF8696B"/>
        <color rgb="FFFFEB84"/>
        <color rgb="FF63BE7B"/>
      </colorScale>
    </cfRule>
    <cfRule type="colorScale" priority="379">
      <colorScale>
        <cfvo type="num" val="0"/>
        <cfvo type="num" val="1"/>
        <cfvo type="num" val="2"/>
        <color rgb="FFFF0000"/>
        <color rgb="FFFFFF00"/>
        <color rgb="FF057D19"/>
      </colorScale>
    </cfRule>
    <cfRule type="cellIs" dxfId="1147" priority="392" operator="equal">
      <formula>3</formula>
    </cfRule>
    <cfRule type="cellIs" dxfId="1146" priority="391" operator="equal">
      <formula>2</formula>
    </cfRule>
    <cfRule type="cellIs" dxfId="1145" priority="389" operator="equal">
      <formula>0</formula>
    </cfRule>
    <cfRule type="cellIs" dxfId="1144" priority="388" operator="equal">
      <formula>1</formula>
    </cfRule>
    <cfRule type="cellIs" dxfId="1143" priority="387" operator="equal">
      <formula>2</formula>
    </cfRule>
    <cfRule type="cellIs" dxfId="1142" priority="386" operator="equal">
      <formula>3</formula>
    </cfRule>
    <cfRule type="cellIs" dxfId="1141" priority="385" operator="equal">
      <formula>2</formula>
    </cfRule>
    <cfRule type="cellIs" dxfId="1140" priority="384" operator="equal">
      <formula>1</formula>
    </cfRule>
    <cfRule type="expression" dxfId="1139" priority="383">
      <formula>3</formula>
    </cfRule>
  </conditionalFormatting>
  <conditionalFormatting sqref="D140:D144">
    <cfRule type="cellIs" dxfId="1138" priority="373" operator="equal">
      <formula>2</formula>
    </cfRule>
    <cfRule type="cellIs" dxfId="1137" priority="372" operator="equal">
      <formula>3</formula>
    </cfRule>
    <cfRule type="cellIs" dxfId="1136" priority="371" operator="equal">
      <formula>2</formula>
    </cfRule>
    <cfRule type="cellIs" dxfId="1135" priority="370" operator="equal">
      <formula>1</formula>
    </cfRule>
    <cfRule type="expression" dxfId="1134" priority="369">
      <formula>3</formula>
    </cfRule>
    <cfRule type="colorScale" priority="368">
      <colorScale>
        <cfvo type="num" val="0"/>
        <cfvo type="num" val="1"/>
        <cfvo type="num" val="2"/>
        <color theme="2" tint="-0.749992370372631"/>
        <color theme="3"/>
        <color theme="7"/>
      </colorScale>
    </cfRule>
    <cfRule type="colorScale" priority="367">
      <colorScale>
        <cfvo type="percent" val="&quot;*&quot;"/>
        <cfvo type="percentile" val="50"/>
        <cfvo type="max"/>
        <color theme="6"/>
        <color rgb="FFFFEB84"/>
        <color rgb="FF63BE7B"/>
      </colorScale>
    </cfRule>
    <cfRule type="colorScale" priority="366">
      <colorScale>
        <cfvo type="num" val="0"/>
        <cfvo type="percentile" val="50"/>
        <cfvo type="max"/>
        <color rgb="FFF8696B"/>
        <color rgb="FFFFEB84"/>
        <color rgb="FF63BE7B"/>
      </colorScale>
    </cfRule>
    <cfRule type="colorScale" priority="365">
      <colorScale>
        <cfvo type="num" val="0"/>
        <cfvo type="num" val="1"/>
        <cfvo type="num" val="2"/>
        <color rgb="FFFF0000"/>
        <color rgb="FFFFFF00"/>
        <color rgb="FF057D19"/>
      </colorScale>
    </cfRule>
    <cfRule type="cellIs" dxfId="1133" priority="378" operator="equal">
      <formula>3</formula>
    </cfRule>
    <cfRule type="cellIs" dxfId="1132" priority="377" operator="equal">
      <formula>2</formula>
    </cfRule>
    <cfRule type="cellIs" dxfId="1131" priority="376" operator="equal">
      <formula>1</formula>
    </cfRule>
    <cfRule type="cellIs" dxfId="1130" priority="375" operator="equal">
      <formula>0</formula>
    </cfRule>
    <cfRule type="cellIs" dxfId="1129" priority="374" operator="equal">
      <formula>1</formula>
    </cfRule>
  </conditionalFormatting>
  <conditionalFormatting sqref="D146:D151">
    <cfRule type="colorScale" priority="354">
      <colorScale>
        <cfvo type="num" val="0"/>
        <cfvo type="num" val="1"/>
        <cfvo type="num" val="2"/>
        <color theme="2" tint="-0.749992370372631"/>
        <color theme="3"/>
        <color theme="7"/>
      </colorScale>
    </cfRule>
    <cfRule type="expression" dxfId="1128" priority="355">
      <formula>3</formula>
    </cfRule>
    <cfRule type="cellIs" dxfId="1127" priority="356" operator="equal">
      <formula>1</formula>
    </cfRule>
    <cfRule type="cellIs" dxfId="1126" priority="357" operator="equal">
      <formula>2</formula>
    </cfRule>
    <cfRule type="cellIs" dxfId="1125" priority="358" operator="equal">
      <formula>3</formula>
    </cfRule>
    <cfRule type="cellIs" dxfId="1124" priority="359" operator="equal">
      <formula>2</formula>
    </cfRule>
    <cfRule type="cellIs" dxfId="1123" priority="360" operator="equal">
      <formula>1</formula>
    </cfRule>
    <cfRule type="cellIs" dxfId="1122" priority="362" operator="equal">
      <formula>1</formula>
    </cfRule>
    <cfRule type="cellIs" dxfId="1121" priority="363" operator="equal">
      <formula>2</formula>
    </cfRule>
    <cfRule type="cellIs" dxfId="1120" priority="364" operator="equal">
      <formula>3</formula>
    </cfRule>
    <cfRule type="cellIs" dxfId="1119" priority="361" operator="equal">
      <formula>0</formula>
    </cfRule>
    <cfRule type="colorScale" priority="351">
      <colorScale>
        <cfvo type="num" val="0"/>
        <cfvo type="num" val="1"/>
        <cfvo type="num" val="2"/>
        <color rgb="FFFF0000"/>
        <color rgb="FFFFFF00"/>
        <color rgb="FF057D19"/>
      </colorScale>
    </cfRule>
    <cfRule type="colorScale" priority="352">
      <colorScale>
        <cfvo type="num" val="0"/>
        <cfvo type="percentile" val="50"/>
        <cfvo type="max"/>
        <color rgb="FFF8696B"/>
        <color rgb="FFFFEB84"/>
        <color rgb="FF63BE7B"/>
      </colorScale>
    </cfRule>
    <cfRule type="colorScale" priority="353">
      <colorScale>
        <cfvo type="percent" val="&quot;*&quot;"/>
        <cfvo type="percentile" val="50"/>
        <cfvo type="max"/>
        <color theme="6"/>
        <color rgb="FFFFEB84"/>
        <color rgb="FF63BE7B"/>
      </colorScale>
    </cfRule>
  </conditionalFormatting>
  <conditionalFormatting sqref="D153:D155">
    <cfRule type="cellIs" dxfId="1118" priority="2626" operator="equal">
      <formula>1</formula>
    </cfRule>
    <cfRule type="expression" dxfId="1117" priority="2625">
      <formula>3</formula>
    </cfRule>
    <cfRule type="colorScale" priority="2624">
      <colorScale>
        <cfvo type="num" val="0"/>
        <cfvo type="num" val="1"/>
        <cfvo type="num" val="2"/>
        <color theme="2" tint="-0.749992370372631"/>
        <color theme="3"/>
        <color theme="7"/>
      </colorScale>
    </cfRule>
    <cfRule type="colorScale" priority="2622">
      <colorScale>
        <cfvo type="num" val="0"/>
        <cfvo type="percentile" val="50"/>
        <cfvo type="max"/>
        <color rgb="FFF8696B"/>
        <color rgb="FFFFEB84"/>
        <color rgb="FF63BE7B"/>
      </colorScale>
    </cfRule>
    <cfRule type="colorScale" priority="2621">
      <colorScale>
        <cfvo type="num" val="0"/>
        <cfvo type="num" val="1"/>
        <cfvo type="num" val="2"/>
        <color rgb="FFFF0000"/>
        <color rgb="FFFFFF00"/>
        <color rgb="FF057D19"/>
      </colorScale>
    </cfRule>
    <cfRule type="colorScale" priority="2623">
      <colorScale>
        <cfvo type="percent" val="&quot;*&quot;"/>
        <cfvo type="percentile" val="50"/>
        <cfvo type="max"/>
        <color theme="6"/>
        <color rgb="FFFFEB84"/>
        <color rgb="FF63BE7B"/>
      </colorScale>
    </cfRule>
    <cfRule type="cellIs" dxfId="1116" priority="2634" operator="equal">
      <formula>3</formula>
    </cfRule>
    <cfRule type="cellIs" dxfId="1115" priority="2633" operator="equal">
      <formula>2</formula>
    </cfRule>
    <cfRule type="cellIs" dxfId="1114" priority="2632" operator="equal">
      <formula>1</formula>
    </cfRule>
    <cfRule type="cellIs" dxfId="1113" priority="2631" operator="equal">
      <formula>0</formula>
    </cfRule>
    <cfRule type="cellIs" dxfId="1112" priority="2630" operator="equal">
      <formula>1</formula>
    </cfRule>
    <cfRule type="cellIs" dxfId="1111" priority="2629" operator="equal">
      <formula>2</formula>
    </cfRule>
    <cfRule type="cellIs" dxfId="1110" priority="2628" operator="equal">
      <formula>3</formula>
    </cfRule>
    <cfRule type="cellIs" dxfId="1109" priority="2627" operator="equal">
      <formula>2</formula>
    </cfRule>
  </conditionalFormatting>
  <conditionalFormatting sqref="D157:D161">
    <cfRule type="colorScale" priority="325">
      <colorScale>
        <cfvo type="percent" val="&quot;*&quot;"/>
        <cfvo type="percentile" val="50"/>
        <cfvo type="max"/>
        <color theme="6"/>
        <color rgb="FFFFEB84"/>
        <color rgb="FF63BE7B"/>
      </colorScale>
    </cfRule>
    <cfRule type="cellIs" dxfId="1108" priority="328" operator="equal">
      <formula>1</formula>
    </cfRule>
    <cfRule type="cellIs" dxfId="1107" priority="329" operator="equal">
      <formula>2</formula>
    </cfRule>
    <cfRule type="cellIs" dxfId="1106" priority="330" operator="equal">
      <formula>3</formula>
    </cfRule>
    <cfRule type="cellIs" dxfId="1105" priority="331" operator="equal">
      <formula>2</formula>
    </cfRule>
    <cfRule type="cellIs" dxfId="1104" priority="332" operator="equal">
      <formula>1</formula>
    </cfRule>
    <cfRule type="cellIs" dxfId="1103" priority="333" operator="equal">
      <formula>0</formula>
    </cfRule>
    <cfRule type="cellIs" dxfId="1102" priority="334" operator="equal">
      <formula>1</formula>
    </cfRule>
    <cfRule type="cellIs" dxfId="1101" priority="335" operator="equal">
      <formula>2</formula>
    </cfRule>
    <cfRule type="cellIs" dxfId="1100" priority="336" operator="equal">
      <formula>3</formula>
    </cfRule>
    <cfRule type="colorScale" priority="324">
      <colorScale>
        <cfvo type="num" val="0"/>
        <cfvo type="percentile" val="50"/>
        <cfvo type="max"/>
        <color rgb="FFF8696B"/>
        <color rgb="FFFFEB84"/>
        <color rgb="FF63BE7B"/>
      </colorScale>
    </cfRule>
    <cfRule type="expression" dxfId="1099" priority="327">
      <formula>3</formula>
    </cfRule>
    <cfRule type="colorScale" priority="326">
      <colorScale>
        <cfvo type="num" val="0"/>
        <cfvo type="num" val="1"/>
        <cfvo type="num" val="2"/>
        <color theme="2" tint="-0.749992370372631"/>
        <color theme="3"/>
        <color theme="7"/>
      </colorScale>
    </cfRule>
    <cfRule type="colorScale" priority="323">
      <colorScale>
        <cfvo type="num" val="0"/>
        <cfvo type="num" val="1"/>
        <cfvo type="num" val="2"/>
        <color rgb="FFFF0000"/>
        <color rgb="FFFFFF00"/>
        <color rgb="FF057D19"/>
      </colorScale>
    </cfRule>
  </conditionalFormatting>
  <conditionalFormatting sqref="D163:D167">
    <cfRule type="expression" dxfId="1098" priority="2639">
      <formula>3</formula>
    </cfRule>
    <cfRule type="colorScale" priority="2637">
      <colorScale>
        <cfvo type="percent" val="&quot;*&quot;"/>
        <cfvo type="percentile" val="50"/>
        <cfvo type="max"/>
        <color theme="6"/>
        <color rgb="FFFFEB84"/>
        <color rgb="FF63BE7B"/>
      </colorScale>
    </cfRule>
    <cfRule type="colorScale" priority="2636">
      <colorScale>
        <cfvo type="num" val="0"/>
        <cfvo type="percentile" val="50"/>
        <cfvo type="max"/>
        <color rgb="FFF8696B"/>
        <color rgb="FFFFEB84"/>
        <color rgb="FF63BE7B"/>
      </colorScale>
    </cfRule>
    <cfRule type="colorScale" priority="2635">
      <colorScale>
        <cfvo type="num" val="0"/>
        <cfvo type="num" val="1"/>
        <cfvo type="num" val="2"/>
        <color rgb="FFFF0000"/>
        <color rgb="FFFFFF00"/>
        <color rgb="FF057D19"/>
      </colorScale>
    </cfRule>
    <cfRule type="cellIs" dxfId="1097" priority="2648" operator="equal">
      <formula>3</formula>
    </cfRule>
    <cfRule type="colorScale" priority="2638">
      <colorScale>
        <cfvo type="num" val="0"/>
        <cfvo type="num" val="1"/>
        <cfvo type="num" val="2"/>
        <color theme="2" tint="-0.749992370372631"/>
        <color theme="3"/>
        <color theme="7"/>
      </colorScale>
    </cfRule>
    <cfRule type="cellIs" dxfId="1096" priority="2647" operator="equal">
      <formula>2</formula>
    </cfRule>
    <cfRule type="cellIs" dxfId="1095" priority="2646" operator="equal">
      <formula>1</formula>
    </cfRule>
    <cfRule type="cellIs" dxfId="1094" priority="2645" operator="equal">
      <formula>0</formula>
    </cfRule>
    <cfRule type="cellIs" dxfId="1093" priority="2644" operator="equal">
      <formula>1</formula>
    </cfRule>
    <cfRule type="cellIs" dxfId="1092" priority="2643" operator="equal">
      <formula>2</formula>
    </cfRule>
    <cfRule type="cellIs" dxfId="1091" priority="2642" operator="equal">
      <formula>3</formula>
    </cfRule>
    <cfRule type="cellIs" dxfId="1090" priority="2641" operator="equal">
      <formula>2</formula>
    </cfRule>
    <cfRule type="cellIs" dxfId="1089" priority="2640" operator="equal">
      <formula>1</formula>
    </cfRule>
  </conditionalFormatting>
  <conditionalFormatting sqref="D169:D174">
    <cfRule type="cellIs" dxfId="1088" priority="301" operator="equal">
      <formula>2</formula>
    </cfRule>
    <cfRule type="colorScale" priority="295">
      <colorScale>
        <cfvo type="num" val="0"/>
        <cfvo type="num" val="1"/>
        <cfvo type="num" val="2"/>
        <color rgb="FFFF0000"/>
        <color rgb="FFFFFF00"/>
        <color rgb="FF057D19"/>
      </colorScale>
    </cfRule>
    <cfRule type="colorScale" priority="296">
      <colorScale>
        <cfvo type="num" val="0"/>
        <cfvo type="percentile" val="50"/>
        <cfvo type="max"/>
        <color rgb="FFF8696B"/>
        <color rgb="FFFFEB84"/>
        <color rgb="FF63BE7B"/>
      </colorScale>
    </cfRule>
    <cfRule type="colorScale" priority="297">
      <colorScale>
        <cfvo type="percent" val="&quot;*&quot;"/>
        <cfvo type="percentile" val="50"/>
        <cfvo type="max"/>
        <color theme="6"/>
        <color rgb="FFFFEB84"/>
        <color rgb="FF63BE7B"/>
      </colorScale>
    </cfRule>
    <cfRule type="expression" dxfId="1087" priority="299">
      <formula>3</formula>
    </cfRule>
    <cfRule type="cellIs" dxfId="1086" priority="308" operator="equal">
      <formula>3</formula>
    </cfRule>
    <cfRule type="cellIs" dxfId="1085" priority="307" operator="equal">
      <formula>2</formula>
    </cfRule>
    <cfRule type="cellIs" dxfId="1084" priority="306" operator="equal">
      <formula>1</formula>
    </cfRule>
    <cfRule type="cellIs" dxfId="1083" priority="305" operator="equal">
      <formula>0</formula>
    </cfRule>
    <cfRule type="cellIs" dxfId="1082" priority="304" operator="equal">
      <formula>1</formula>
    </cfRule>
    <cfRule type="cellIs" dxfId="1081" priority="303" operator="equal">
      <formula>2</formula>
    </cfRule>
    <cfRule type="colorScale" priority="298">
      <colorScale>
        <cfvo type="num" val="0"/>
        <cfvo type="num" val="1"/>
        <cfvo type="num" val="2"/>
        <color theme="2" tint="-0.749992370372631"/>
        <color theme="3"/>
        <color theme="7"/>
      </colorScale>
    </cfRule>
    <cfRule type="cellIs" dxfId="1080" priority="300" operator="equal">
      <formula>1</formula>
    </cfRule>
    <cfRule type="cellIs" dxfId="1079" priority="302" operator="equal">
      <formula>3</formula>
    </cfRule>
  </conditionalFormatting>
  <conditionalFormatting sqref="D176:D179">
    <cfRule type="cellIs" dxfId="1078" priority="2662" operator="equal">
      <formula>3</formula>
    </cfRule>
    <cfRule type="cellIs" dxfId="1077" priority="2656" operator="equal">
      <formula>3</formula>
    </cfRule>
    <cfRule type="cellIs" dxfId="1076" priority="2661" operator="equal">
      <formula>2</formula>
    </cfRule>
    <cfRule type="cellIs" dxfId="1075" priority="2660" operator="equal">
      <formula>1</formula>
    </cfRule>
    <cfRule type="cellIs" dxfId="1074" priority="2659" operator="equal">
      <formula>0</formula>
    </cfRule>
    <cfRule type="cellIs" dxfId="1073" priority="2658" operator="equal">
      <formula>1</formula>
    </cfRule>
    <cfRule type="cellIs" dxfId="1072" priority="2657" operator="equal">
      <formula>2</formula>
    </cfRule>
    <cfRule type="cellIs" dxfId="1071" priority="2654" operator="equal">
      <formula>1</formula>
    </cfRule>
    <cfRule type="expression" dxfId="1070" priority="2653">
      <formula>3</formula>
    </cfRule>
    <cfRule type="colorScale" priority="2652">
      <colorScale>
        <cfvo type="num" val="0"/>
        <cfvo type="num" val="1"/>
        <cfvo type="num" val="2"/>
        <color theme="2" tint="-0.749992370372631"/>
        <color theme="3"/>
        <color theme="7"/>
      </colorScale>
    </cfRule>
    <cfRule type="colorScale" priority="2651">
      <colorScale>
        <cfvo type="percent" val="&quot;*&quot;"/>
        <cfvo type="percentile" val="50"/>
        <cfvo type="max"/>
        <color theme="6"/>
        <color rgb="FFFFEB84"/>
        <color rgb="FF63BE7B"/>
      </colorScale>
    </cfRule>
    <cfRule type="colorScale" priority="2650">
      <colorScale>
        <cfvo type="num" val="0"/>
        <cfvo type="percentile" val="50"/>
        <cfvo type="max"/>
        <color rgb="FFF8696B"/>
        <color rgb="FFFFEB84"/>
        <color rgb="FF63BE7B"/>
      </colorScale>
    </cfRule>
    <cfRule type="colorScale" priority="2649">
      <colorScale>
        <cfvo type="num" val="0"/>
        <cfvo type="num" val="1"/>
        <cfvo type="num" val="2"/>
        <color rgb="FFFF0000"/>
        <color rgb="FFFFFF00"/>
        <color rgb="FF057D19"/>
      </colorScale>
    </cfRule>
    <cfRule type="cellIs" dxfId="1069" priority="2655" operator="equal">
      <formula>2</formula>
    </cfRule>
  </conditionalFormatting>
  <conditionalFormatting sqref="D181:D185">
    <cfRule type="cellIs" dxfId="1068" priority="274" operator="equal">
      <formula>3</formula>
    </cfRule>
    <cfRule type="cellIs" dxfId="1067" priority="280" operator="equal">
      <formula>3</formula>
    </cfRule>
    <cfRule type="cellIs" dxfId="1066" priority="279" operator="equal">
      <formula>2</formula>
    </cfRule>
    <cfRule type="cellIs" dxfId="1065" priority="278" operator="equal">
      <formula>1</formula>
    </cfRule>
    <cfRule type="cellIs" dxfId="1064" priority="277" operator="equal">
      <formula>0</formula>
    </cfRule>
    <cfRule type="cellIs" dxfId="1063" priority="276" operator="equal">
      <formula>1</formula>
    </cfRule>
    <cfRule type="cellIs" dxfId="1062" priority="275" operator="equal">
      <formula>2</formula>
    </cfRule>
    <cfRule type="cellIs" dxfId="1061" priority="273" operator="equal">
      <formula>2</formula>
    </cfRule>
    <cfRule type="cellIs" dxfId="1060" priority="272" operator="equal">
      <formula>1</formula>
    </cfRule>
    <cfRule type="expression" dxfId="1059" priority="271">
      <formula>3</formula>
    </cfRule>
    <cfRule type="colorScale" priority="270">
      <colorScale>
        <cfvo type="num" val="0"/>
        <cfvo type="num" val="1"/>
        <cfvo type="num" val="2"/>
        <color theme="2" tint="-0.749992370372631"/>
        <color theme="3"/>
        <color theme="7"/>
      </colorScale>
    </cfRule>
    <cfRule type="colorScale" priority="269">
      <colorScale>
        <cfvo type="percent" val="&quot;*&quot;"/>
        <cfvo type="percentile" val="50"/>
        <cfvo type="max"/>
        <color theme="6"/>
        <color rgb="FFFFEB84"/>
        <color rgb="FF63BE7B"/>
      </colorScale>
    </cfRule>
    <cfRule type="colorScale" priority="268">
      <colorScale>
        <cfvo type="num" val="0"/>
        <cfvo type="percentile" val="50"/>
        <cfvo type="max"/>
        <color rgb="FFF8696B"/>
        <color rgb="FFFFEB84"/>
        <color rgb="FF63BE7B"/>
      </colorScale>
    </cfRule>
    <cfRule type="colorScale" priority="267">
      <colorScale>
        <cfvo type="num" val="0"/>
        <cfvo type="num" val="1"/>
        <cfvo type="num" val="2"/>
        <color rgb="FFFF0000"/>
        <color rgb="FFFFFF00"/>
        <color rgb="FF057D19"/>
      </colorScale>
    </cfRule>
  </conditionalFormatting>
  <conditionalFormatting sqref="D187:D191">
    <cfRule type="colorScale" priority="256">
      <colorScale>
        <cfvo type="num" val="0"/>
        <cfvo type="num" val="1"/>
        <cfvo type="num" val="2"/>
        <color theme="2" tint="-0.749992370372631"/>
        <color theme="3"/>
        <color theme="7"/>
      </colorScale>
    </cfRule>
    <cfRule type="expression" dxfId="1058" priority="257">
      <formula>3</formula>
    </cfRule>
    <cfRule type="cellIs" dxfId="1057" priority="260" operator="equal">
      <formula>3</formula>
    </cfRule>
    <cfRule type="cellIs" dxfId="1056" priority="261" operator="equal">
      <formula>2</formula>
    </cfRule>
    <cfRule type="cellIs" dxfId="1055" priority="266" operator="equal">
      <formula>3</formula>
    </cfRule>
    <cfRule type="cellIs" dxfId="1054" priority="258" operator="equal">
      <formula>1</formula>
    </cfRule>
    <cfRule type="cellIs" dxfId="1053" priority="264" operator="equal">
      <formula>1</formula>
    </cfRule>
    <cfRule type="cellIs" dxfId="1052" priority="262" operator="equal">
      <formula>1</formula>
    </cfRule>
    <cfRule type="cellIs" dxfId="1051" priority="263" operator="equal">
      <formula>0</formula>
    </cfRule>
    <cfRule type="cellIs" dxfId="1050" priority="259" operator="equal">
      <formula>2</formula>
    </cfRule>
    <cfRule type="colorScale" priority="253">
      <colorScale>
        <cfvo type="num" val="0"/>
        <cfvo type="num" val="1"/>
        <cfvo type="num" val="2"/>
        <color rgb="FFFF0000"/>
        <color rgb="FFFFFF00"/>
        <color rgb="FF057D19"/>
      </colorScale>
    </cfRule>
    <cfRule type="colorScale" priority="254">
      <colorScale>
        <cfvo type="num" val="0"/>
        <cfvo type="percentile" val="50"/>
        <cfvo type="max"/>
        <color rgb="FFF8696B"/>
        <color rgb="FFFFEB84"/>
        <color rgb="FF63BE7B"/>
      </colorScale>
    </cfRule>
    <cfRule type="colorScale" priority="255">
      <colorScale>
        <cfvo type="percent" val="&quot;*&quot;"/>
        <cfvo type="percentile" val="50"/>
        <cfvo type="max"/>
        <color theme="6"/>
        <color rgb="FFFFEB84"/>
        <color rgb="FF63BE7B"/>
      </colorScale>
    </cfRule>
    <cfRule type="cellIs" dxfId="1049" priority="265" operator="equal">
      <formula>2</formula>
    </cfRule>
  </conditionalFormatting>
  <conditionalFormatting sqref="D193:D197">
    <cfRule type="cellIs" dxfId="1048" priority="251" operator="equal">
      <formula>2</formula>
    </cfRule>
    <cfRule type="cellIs" dxfId="1047" priority="250" operator="equal">
      <formula>1</formula>
    </cfRule>
    <cfRule type="cellIs" dxfId="1046" priority="249" operator="equal">
      <formula>0</formula>
    </cfRule>
    <cfRule type="cellIs" dxfId="1045" priority="248" operator="equal">
      <formula>1</formula>
    </cfRule>
    <cfRule type="cellIs" dxfId="1044" priority="246" operator="equal">
      <formula>3</formula>
    </cfRule>
    <cfRule type="cellIs" dxfId="1043" priority="245" operator="equal">
      <formula>2</formula>
    </cfRule>
    <cfRule type="cellIs" dxfId="1042" priority="244" operator="equal">
      <formula>1</formula>
    </cfRule>
    <cfRule type="expression" dxfId="1041" priority="243">
      <formula>3</formula>
    </cfRule>
    <cfRule type="colorScale" priority="242">
      <colorScale>
        <cfvo type="num" val="0"/>
        <cfvo type="num" val="1"/>
        <cfvo type="num" val="2"/>
        <color theme="2" tint="-0.749992370372631"/>
        <color theme="3"/>
        <color theme="7"/>
      </colorScale>
    </cfRule>
    <cfRule type="colorScale" priority="241">
      <colorScale>
        <cfvo type="percent" val="&quot;*&quot;"/>
        <cfvo type="percentile" val="50"/>
        <cfvo type="max"/>
        <color theme="6"/>
        <color rgb="FFFFEB84"/>
        <color rgb="FF63BE7B"/>
      </colorScale>
    </cfRule>
    <cfRule type="colorScale" priority="240">
      <colorScale>
        <cfvo type="num" val="0"/>
        <cfvo type="percentile" val="50"/>
        <cfvo type="max"/>
        <color rgb="FFF8696B"/>
        <color rgb="FFFFEB84"/>
        <color rgb="FF63BE7B"/>
      </colorScale>
    </cfRule>
    <cfRule type="colorScale" priority="239">
      <colorScale>
        <cfvo type="num" val="0"/>
        <cfvo type="num" val="1"/>
        <cfvo type="num" val="2"/>
        <color rgb="FFFF0000"/>
        <color rgb="FFFFFF00"/>
        <color rgb="FF057D19"/>
      </colorScale>
    </cfRule>
    <cfRule type="cellIs" dxfId="1040" priority="247" operator="equal">
      <formula>2</formula>
    </cfRule>
    <cfRule type="cellIs" dxfId="1039" priority="252" operator="equal">
      <formula>3</formula>
    </cfRule>
  </conditionalFormatting>
  <conditionalFormatting sqref="D199:D202">
    <cfRule type="cellIs" dxfId="1038" priority="231" operator="equal">
      <formula>2</formula>
    </cfRule>
    <cfRule type="cellIs" dxfId="1037" priority="230" operator="equal">
      <formula>1</formula>
    </cfRule>
    <cfRule type="colorScale" priority="228">
      <colorScale>
        <cfvo type="num" val="0"/>
        <cfvo type="num" val="1"/>
        <cfvo type="num" val="2"/>
        <color theme="2" tint="-0.749992370372631"/>
        <color theme="3"/>
        <color theme="7"/>
      </colorScale>
    </cfRule>
    <cfRule type="colorScale" priority="227">
      <colorScale>
        <cfvo type="percent" val="&quot;*&quot;"/>
        <cfvo type="percentile" val="50"/>
        <cfvo type="max"/>
        <color theme="6"/>
        <color rgb="FFFFEB84"/>
        <color rgb="FF63BE7B"/>
      </colorScale>
    </cfRule>
    <cfRule type="colorScale" priority="226">
      <colorScale>
        <cfvo type="num" val="0"/>
        <cfvo type="percentile" val="50"/>
        <cfvo type="max"/>
        <color rgb="FFF8696B"/>
        <color rgb="FFFFEB84"/>
        <color rgb="FF63BE7B"/>
      </colorScale>
    </cfRule>
    <cfRule type="colorScale" priority="225">
      <colorScale>
        <cfvo type="num" val="0"/>
        <cfvo type="num" val="1"/>
        <cfvo type="num" val="2"/>
        <color rgb="FFFF0000"/>
        <color rgb="FFFFFF00"/>
        <color rgb="FF057D19"/>
      </colorScale>
    </cfRule>
    <cfRule type="cellIs" dxfId="1036" priority="234" operator="equal">
      <formula>1</formula>
    </cfRule>
    <cfRule type="expression" dxfId="1035" priority="229">
      <formula>3</formula>
    </cfRule>
    <cfRule type="cellIs" dxfId="1034" priority="232" operator="equal">
      <formula>3</formula>
    </cfRule>
    <cfRule type="cellIs" dxfId="1033" priority="233" operator="equal">
      <formula>2</formula>
    </cfRule>
    <cfRule type="cellIs" dxfId="1032" priority="235" operator="equal">
      <formula>0</formula>
    </cfRule>
    <cfRule type="cellIs" dxfId="1031" priority="236" operator="equal">
      <formula>1</formula>
    </cfRule>
    <cfRule type="cellIs" dxfId="1030" priority="237" operator="equal">
      <formula>2</formula>
    </cfRule>
    <cfRule type="cellIs" dxfId="1029" priority="238" operator="equal">
      <formula>3</formula>
    </cfRule>
  </conditionalFormatting>
  <conditionalFormatting sqref="D204:D208">
    <cfRule type="cellIs" dxfId="1028" priority="219" operator="equal">
      <formula>2</formula>
    </cfRule>
    <cfRule type="cellIs" dxfId="1027" priority="217" operator="equal">
      <formula>2</formula>
    </cfRule>
    <cfRule type="cellIs" dxfId="1026" priority="216" operator="equal">
      <formula>1</formula>
    </cfRule>
    <cfRule type="expression" dxfId="1025" priority="215">
      <formula>3</formula>
    </cfRule>
    <cfRule type="colorScale" priority="214">
      <colorScale>
        <cfvo type="num" val="0"/>
        <cfvo type="num" val="1"/>
        <cfvo type="num" val="2"/>
        <color theme="2" tint="-0.749992370372631"/>
        <color theme="3"/>
        <color theme="7"/>
      </colorScale>
    </cfRule>
    <cfRule type="colorScale" priority="213">
      <colorScale>
        <cfvo type="percent" val="&quot;*&quot;"/>
        <cfvo type="percentile" val="50"/>
        <cfvo type="max"/>
        <color theme="6"/>
        <color rgb="FFFFEB84"/>
        <color rgb="FF63BE7B"/>
      </colorScale>
    </cfRule>
    <cfRule type="colorScale" priority="212">
      <colorScale>
        <cfvo type="num" val="0"/>
        <cfvo type="percentile" val="50"/>
        <cfvo type="max"/>
        <color rgb="FFF8696B"/>
        <color rgb="FFFFEB84"/>
        <color rgb="FF63BE7B"/>
      </colorScale>
    </cfRule>
    <cfRule type="colorScale" priority="211">
      <colorScale>
        <cfvo type="num" val="0"/>
        <cfvo type="num" val="1"/>
        <cfvo type="num" val="2"/>
        <color rgb="FFFF0000"/>
        <color rgb="FFFFFF00"/>
        <color rgb="FF057D19"/>
      </colorScale>
    </cfRule>
    <cfRule type="cellIs" dxfId="1024" priority="224" operator="equal">
      <formula>3</formula>
    </cfRule>
    <cfRule type="cellIs" dxfId="1023" priority="223" operator="equal">
      <formula>2</formula>
    </cfRule>
    <cfRule type="cellIs" dxfId="1022" priority="222" operator="equal">
      <formula>1</formula>
    </cfRule>
    <cfRule type="cellIs" dxfId="1021" priority="221" operator="equal">
      <formula>0</formula>
    </cfRule>
    <cfRule type="cellIs" dxfId="1020" priority="220" operator="equal">
      <formula>1</formula>
    </cfRule>
    <cfRule type="cellIs" dxfId="1019" priority="218" operator="equal">
      <formula>3</formula>
    </cfRule>
  </conditionalFormatting>
  <conditionalFormatting sqref="D210:D213 D215:D219 D221:D225">
    <cfRule type="colorScale" priority="199">
      <colorScale>
        <cfvo type="percent" val="&quot;*&quot;"/>
        <cfvo type="percentile" val="50"/>
        <cfvo type="max"/>
        <color theme="6"/>
        <color rgb="FFFFEB84"/>
        <color rgb="FF63BE7B"/>
      </colorScale>
    </cfRule>
    <cfRule type="cellIs" dxfId="1018" priority="204" operator="equal">
      <formula>3</formula>
    </cfRule>
    <cfRule type="colorScale" priority="200">
      <colorScale>
        <cfvo type="num" val="0"/>
        <cfvo type="num" val="1"/>
        <cfvo type="num" val="2"/>
        <color theme="2" tint="-0.749992370372631"/>
        <color theme="3"/>
        <color theme="7"/>
      </colorScale>
    </cfRule>
    <cfRule type="colorScale" priority="198">
      <colorScale>
        <cfvo type="num" val="0"/>
        <cfvo type="percentile" val="50"/>
        <cfvo type="max"/>
        <color rgb="FFF8696B"/>
        <color rgb="FFFFEB84"/>
        <color rgb="FF63BE7B"/>
      </colorScale>
    </cfRule>
    <cfRule type="cellIs" dxfId="1017" priority="202" operator="equal">
      <formula>1</formula>
    </cfRule>
    <cfRule type="cellIs" dxfId="1016" priority="203" operator="equal">
      <formula>2</formula>
    </cfRule>
    <cfRule type="cellIs" dxfId="1015" priority="210" operator="equal">
      <formula>3</formula>
    </cfRule>
    <cfRule type="cellIs" dxfId="1014" priority="209" operator="equal">
      <formula>2</formula>
    </cfRule>
    <cfRule type="expression" dxfId="1013" priority="201">
      <formula>3</formula>
    </cfRule>
    <cfRule type="cellIs" dxfId="1012" priority="208" operator="equal">
      <formula>1</formula>
    </cfRule>
    <cfRule type="cellIs" dxfId="1011" priority="207" operator="equal">
      <formula>0</formula>
    </cfRule>
    <cfRule type="cellIs" dxfId="1010" priority="206" operator="equal">
      <formula>1</formula>
    </cfRule>
    <cfRule type="colorScale" priority="197">
      <colorScale>
        <cfvo type="num" val="0"/>
        <cfvo type="num" val="1"/>
        <cfvo type="num" val="2"/>
        <color rgb="FFFF0000"/>
        <color rgb="FFFFFF00"/>
        <color rgb="FF057D19"/>
      </colorScale>
    </cfRule>
    <cfRule type="cellIs" dxfId="1009" priority="205" operator="equal">
      <formula>2</formula>
    </cfRule>
  </conditionalFormatting>
  <conditionalFormatting sqref="D227:D231">
    <cfRule type="cellIs" dxfId="1008" priority="191" operator="equal">
      <formula>2</formula>
    </cfRule>
    <cfRule type="cellIs" dxfId="1007" priority="193" operator="equal">
      <formula>0</formula>
    </cfRule>
    <cfRule type="cellIs" dxfId="1006" priority="194" operator="equal">
      <formula>1</formula>
    </cfRule>
    <cfRule type="cellIs" dxfId="1005" priority="195" operator="equal">
      <formula>2</formula>
    </cfRule>
    <cfRule type="cellIs" dxfId="1004" priority="196" operator="equal">
      <formula>3</formula>
    </cfRule>
    <cfRule type="cellIs" dxfId="1003" priority="192" operator="equal">
      <formula>1</formula>
    </cfRule>
    <cfRule type="colorScale" priority="183">
      <colorScale>
        <cfvo type="num" val="0"/>
        <cfvo type="num" val="1"/>
        <cfvo type="num" val="2"/>
        <color rgb="FFFF0000"/>
        <color rgb="FFFFFF00"/>
        <color rgb="FF057D19"/>
      </colorScale>
    </cfRule>
    <cfRule type="colorScale" priority="184">
      <colorScale>
        <cfvo type="num" val="0"/>
        <cfvo type="percentile" val="50"/>
        <cfvo type="max"/>
        <color rgb="FFF8696B"/>
        <color rgb="FFFFEB84"/>
        <color rgb="FF63BE7B"/>
      </colorScale>
    </cfRule>
    <cfRule type="colorScale" priority="185">
      <colorScale>
        <cfvo type="percent" val="&quot;*&quot;"/>
        <cfvo type="percentile" val="50"/>
        <cfvo type="max"/>
        <color theme="6"/>
        <color rgb="FFFFEB84"/>
        <color rgb="FF63BE7B"/>
      </colorScale>
    </cfRule>
    <cfRule type="colorScale" priority="186">
      <colorScale>
        <cfvo type="num" val="0"/>
        <cfvo type="num" val="1"/>
        <cfvo type="num" val="2"/>
        <color theme="2" tint="-0.749992370372631"/>
        <color theme="3"/>
        <color theme="7"/>
      </colorScale>
    </cfRule>
    <cfRule type="expression" dxfId="1002" priority="187">
      <formula>3</formula>
    </cfRule>
    <cfRule type="cellIs" dxfId="1001" priority="188" operator="equal">
      <formula>1</formula>
    </cfRule>
    <cfRule type="cellIs" dxfId="1000" priority="189" operator="equal">
      <formula>2</formula>
    </cfRule>
    <cfRule type="cellIs" dxfId="999" priority="190" operator="equal">
      <formula>3</formula>
    </cfRule>
  </conditionalFormatting>
  <conditionalFormatting sqref="D233:D236">
    <cfRule type="expression" dxfId="998" priority="173">
      <formula>3</formula>
    </cfRule>
    <cfRule type="colorScale" priority="170">
      <colorScale>
        <cfvo type="num" val="0"/>
        <cfvo type="percentile" val="50"/>
        <cfvo type="max"/>
        <color rgb="FFF8696B"/>
        <color rgb="FFFFEB84"/>
        <color rgb="FF63BE7B"/>
      </colorScale>
    </cfRule>
    <cfRule type="colorScale" priority="169">
      <colorScale>
        <cfvo type="num" val="0"/>
        <cfvo type="num" val="1"/>
        <cfvo type="num" val="2"/>
        <color rgb="FFFF0000"/>
        <color rgb="FFFFFF00"/>
        <color rgb="FF057D19"/>
      </colorScale>
    </cfRule>
    <cfRule type="cellIs" dxfId="997" priority="182" operator="equal">
      <formula>3</formula>
    </cfRule>
    <cfRule type="cellIs" dxfId="996" priority="181" operator="equal">
      <formula>2</formula>
    </cfRule>
    <cfRule type="cellIs" dxfId="995" priority="180" operator="equal">
      <formula>1</formula>
    </cfRule>
    <cfRule type="cellIs" dxfId="994" priority="179" operator="equal">
      <formula>0</formula>
    </cfRule>
    <cfRule type="cellIs" dxfId="993" priority="175" operator="equal">
      <formula>2</formula>
    </cfRule>
    <cfRule type="cellIs" dxfId="992" priority="178" operator="equal">
      <formula>1</formula>
    </cfRule>
    <cfRule type="cellIs" dxfId="991" priority="177" operator="equal">
      <formula>2</formula>
    </cfRule>
    <cfRule type="cellIs" dxfId="990" priority="176" operator="equal">
      <formula>3</formula>
    </cfRule>
    <cfRule type="cellIs" dxfId="989" priority="174" operator="equal">
      <formula>1</formula>
    </cfRule>
    <cfRule type="colorScale" priority="171">
      <colorScale>
        <cfvo type="percent" val="&quot;*&quot;"/>
        <cfvo type="percentile" val="50"/>
        <cfvo type="max"/>
        <color theme="6"/>
        <color rgb="FFFFEB84"/>
        <color rgb="FF63BE7B"/>
      </colorScale>
    </cfRule>
    <cfRule type="colorScale" priority="172">
      <colorScale>
        <cfvo type="num" val="0"/>
        <cfvo type="num" val="1"/>
        <cfvo type="num" val="2"/>
        <color theme="2" tint="-0.749992370372631"/>
        <color theme="3"/>
        <color theme="7"/>
      </colorScale>
    </cfRule>
  </conditionalFormatting>
  <conditionalFormatting sqref="D238:D241">
    <cfRule type="colorScale" priority="157">
      <colorScale>
        <cfvo type="percent" val="&quot;*&quot;"/>
        <cfvo type="percentile" val="50"/>
        <cfvo type="max"/>
        <color theme="6"/>
        <color rgb="FFFFEB84"/>
        <color rgb="FF63BE7B"/>
      </colorScale>
    </cfRule>
    <cfRule type="colorScale" priority="158">
      <colorScale>
        <cfvo type="num" val="0"/>
        <cfvo type="num" val="1"/>
        <cfvo type="num" val="2"/>
        <color theme="2" tint="-0.749992370372631"/>
        <color theme="3"/>
        <color theme="7"/>
      </colorScale>
    </cfRule>
    <cfRule type="expression" dxfId="988" priority="159">
      <formula>3</formula>
    </cfRule>
    <cfRule type="cellIs" dxfId="987" priority="160" operator="equal">
      <formula>1</formula>
    </cfRule>
    <cfRule type="cellIs" dxfId="986" priority="162" operator="equal">
      <formula>3</formula>
    </cfRule>
    <cfRule type="cellIs" dxfId="985" priority="163" operator="equal">
      <formula>2</formula>
    </cfRule>
    <cfRule type="cellIs" dxfId="984" priority="164" operator="equal">
      <formula>1</formula>
    </cfRule>
    <cfRule type="cellIs" dxfId="983" priority="165" operator="equal">
      <formula>0</formula>
    </cfRule>
    <cfRule type="cellIs" dxfId="982" priority="166" operator="equal">
      <formula>1</formula>
    </cfRule>
    <cfRule type="cellIs" dxfId="981" priority="167" operator="equal">
      <formula>2</formula>
    </cfRule>
    <cfRule type="cellIs" dxfId="980" priority="168" operator="equal">
      <formula>3</formula>
    </cfRule>
    <cfRule type="cellIs" dxfId="979" priority="161" operator="equal">
      <formula>2</formula>
    </cfRule>
    <cfRule type="colorScale" priority="155">
      <colorScale>
        <cfvo type="num" val="0"/>
        <cfvo type="num" val="1"/>
        <cfvo type="num" val="2"/>
        <color rgb="FFFF0000"/>
        <color rgb="FFFFFF00"/>
        <color rgb="FF057D19"/>
      </colorScale>
    </cfRule>
    <cfRule type="colorScale" priority="156">
      <colorScale>
        <cfvo type="num" val="0"/>
        <cfvo type="percentile" val="50"/>
        <cfvo type="max"/>
        <color rgb="FFF8696B"/>
        <color rgb="FFFFEB84"/>
        <color rgb="FF63BE7B"/>
      </colorScale>
    </cfRule>
  </conditionalFormatting>
  <conditionalFormatting sqref="F6">
    <cfRule type="cellIs" dxfId="978" priority="1596" stopIfTrue="1" operator="equal">
      <formula>0.8</formula>
    </cfRule>
    <cfRule type="cellIs" dxfId="977" priority="1597" stopIfTrue="1" operator="greaterThan">
      <formula>0.8</formula>
    </cfRule>
  </conditionalFormatting>
  <conditionalFormatting sqref="F7">
    <cfRule type="cellIs" dxfId="976" priority="1599" stopIfTrue="1" operator="equal">
      <formula>0.5</formula>
    </cfRule>
    <cfRule type="cellIs" dxfId="975" priority="1598" stopIfTrue="1" operator="greaterThan">
      <formula>0.5</formula>
    </cfRule>
  </conditionalFormatting>
  <conditionalFormatting sqref="F8">
    <cfRule type="cellIs" dxfId="974" priority="1600" stopIfTrue="1" operator="lessThan">
      <formula>0.5</formula>
    </cfRule>
  </conditionalFormatting>
  <conditionalFormatting sqref="H12">
    <cfRule type="containsText" dxfId="973" priority="1114" operator="containsText" text="N/A">
      <formula>NOT(ISERROR(SEARCH("N/A",H12)))</formula>
    </cfRule>
    <cfRule type="cellIs" dxfId="972" priority="1115" operator="equal">
      <formula>0.8</formula>
    </cfRule>
    <cfRule type="cellIs" dxfId="971" priority="1116" operator="greaterThan">
      <formula>0.8</formula>
    </cfRule>
    <cfRule type="cellIs" dxfId="970" priority="1117" operator="greaterThan">
      <formula>0.5</formula>
    </cfRule>
    <cfRule type="cellIs" dxfId="969" priority="1118" operator="equal">
      <formula>0.5</formula>
    </cfRule>
    <cfRule type="cellIs" dxfId="968" priority="1119" operator="lessThan">
      <formula>0.5</formula>
    </cfRule>
  </conditionalFormatting>
  <conditionalFormatting sqref="H18">
    <cfRule type="cellIs" dxfId="967" priority="670" operator="greaterThan">
      <formula>0.5</formula>
    </cfRule>
    <cfRule type="cellIs" dxfId="966" priority="671" operator="equal">
      <formula>0.5</formula>
    </cfRule>
    <cfRule type="cellIs" dxfId="965" priority="672" operator="lessThan">
      <formula>0.5</formula>
    </cfRule>
    <cfRule type="containsText" dxfId="964" priority="667" operator="containsText" text="N/A">
      <formula>NOT(ISERROR(SEARCH("N/A",H18)))</formula>
    </cfRule>
    <cfRule type="cellIs" dxfId="963" priority="668" operator="equal">
      <formula>0.8</formula>
    </cfRule>
    <cfRule type="cellIs" dxfId="962" priority="669" operator="greaterThan">
      <formula>0.8</formula>
    </cfRule>
  </conditionalFormatting>
  <conditionalFormatting sqref="H23">
    <cfRule type="cellIs" dxfId="961" priority="1112" operator="equal">
      <formula>0.5</formula>
    </cfRule>
    <cfRule type="cellIs" dxfId="960" priority="1110" operator="greaterThan">
      <formula>0.8</formula>
    </cfRule>
    <cfRule type="cellIs" dxfId="959" priority="1109" operator="equal">
      <formula>0.8</formula>
    </cfRule>
    <cfRule type="containsText" dxfId="958" priority="1108" operator="containsText" text="N/A">
      <formula>NOT(ISERROR(SEARCH("N/A",H23)))</formula>
    </cfRule>
    <cfRule type="cellIs" dxfId="957" priority="1113" operator="lessThan">
      <formula>0.5</formula>
    </cfRule>
    <cfRule type="cellIs" dxfId="956" priority="1111" operator="greaterThan">
      <formula>0.5</formula>
    </cfRule>
  </conditionalFormatting>
  <conditionalFormatting sqref="H28">
    <cfRule type="cellIs" dxfId="955" priority="1107" operator="lessThan">
      <formula>0.5</formula>
    </cfRule>
    <cfRule type="containsText" dxfId="954" priority="1102" operator="containsText" text="N/A">
      <formula>NOT(ISERROR(SEARCH("N/A",H28)))</formula>
    </cfRule>
    <cfRule type="cellIs" dxfId="953" priority="1106" operator="equal">
      <formula>0.5</formula>
    </cfRule>
    <cfRule type="cellIs" dxfId="952" priority="1105" operator="greaterThan">
      <formula>0.5</formula>
    </cfRule>
    <cfRule type="cellIs" dxfId="951" priority="1104" operator="greaterThan">
      <formula>0.8</formula>
    </cfRule>
    <cfRule type="cellIs" dxfId="950" priority="1103" operator="equal">
      <formula>0.8</formula>
    </cfRule>
  </conditionalFormatting>
  <conditionalFormatting sqref="H34">
    <cfRule type="cellIs" dxfId="949" priority="1101" operator="lessThan">
      <formula>0.5</formula>
    </cfRule>
    <cfRule type="cellIs" dxfId="948" priority="1099" operator="greaterThan">
      <formula>0.5</formula>
    </cfRule>
    <cfRule type="cellIs" dxfId="947" priority="1098" operator="greaterThan">
      <formula>0.8</formula>
    </cfRule>
    <cfRule type="containsText" dxfId="946" priority="1096" operator="containsText" text="N/A">
      <formula>NOT(ISERROR(SEARCH("N/A",H34)))</formula>
    </cfRule>
    <cfRule type="cellIs" dxfId="945" priority="1097" operator="equal">
      <formula>0.8</formula>
    </cfRule>
    <cfRule type="cellIs" dxfId="944" priority="1100" operator="equal">
      <formula>0.5</formula>
    </cfRule>
  </conditionalFormatting>
  <conditionalFormatting sqref="H39">
    <cfRule type="containsText" dxfId="943" priority="1090" operator="containsText" text="N/A">
      <formula>NOT(ISERROR(SEARCH("N/A",H39)))</formula>
    </cfRule>
    <cfRule type="cellIs" dxfId="942" priority="1091" operator="equal">
      <formula>0.8</formula>
    </cfRule>
    <cfRule type="cellIs" dxfId="941" priority="1092" operator="greaterThan">
      <formula>0.8</formula>
    </cfRule>
    <cfRule type="cellIs" dxfId="940" priority="1093" operator="greaterThan">
      <formula>0.5</formula>
    </cfRule>
    <cfRule type="cellIs" dxfId="939" priority="1094" operator="equal">
      <formula>0.5</formula>
    </cfRule>
    <cfRule type="cellIs" dxfId="938" priority="1095" operator="lessThan">
      <formula>0.5</formula>
    </cfRule>
  </conditionalFormatting>
  <conditionalFormatting sqref="H44">
    <cfRule type="cellIs" dxfId="937" priority="1088" operator="equal">
      <formula>0.5</formula>
    </cfRule>
    <cfRule type="cellIs" dxfId="936" priority="1089" operator="lessThan">
      <formula>0.5</formula>
    </cfRule>
    <cfRule type="containsText" dxfId="935" priority="1084" operator="containsText" text="N/A">
      <formula>NOT(ISERROR(SEARCH("N/A",H44)))</formula>
    </cfRule>
    <cfRule type="cellIs" dxfId="934" priority="1085" operator="equal">
      <formula>0.8</formula>
    </cfRule>
    <cfRule type="cellIs" dxfId="933" priority="1086" operator="greaterThan">
      <formula>0.8</formula>
    </cfRule>
    <cfRule type="cellIs" dxfId="932" priority="1087" operator="greaterThan">
      <formula>0.5</formula>
    </cfRule>
  </conditionalFormatting>
  <conditionalFormatting sqref="H50">
    <cfRule type="containsText" dxfId="931" priority="1078" operator="containsText" text="N/A">
      <formula>NOT(ISERROR(SEARCH("N/A",H50)))</formula>
    </cfRule>
    <cfRule type="cellIs" dxfId="930" priority="1079" operator="equal">
      <formula>0.8</formula>
    </cfRule>
    <cfRule type="cellIs" dxfId="929" priority="1080" operator="greaterThan">
      <formula>0.8</formula>
    </cfRule>
    <cfRule type="cellIs" dxfId="928" priority="1081" operator="greaterThan">
      <formula>0.5</formula>
    </cfRule>
    <cfRule type="cellIs" dxfId="927" priority="1082" operator="equal">
      <formula>0.5</formula>
    </cfRule>
    <cfRule type="cellIs" dxfId="926" priority="1083" operator="lessThan">
      <formula>0.5</formula>
    </cfRule>
  </conditionalFormatting>
  <conditionalFormatting sqref="H55">
    <cfRule type="cellIs" dxfId="925" priority="1073" operator="equal">
      <formula>0.8</formula>
    </cfRule>
    <cfRule type="containsText" dxfId="924" priority="1072" operator="containsText" text="N/A">
      <formula>NOT(ISERROR(SEARCH("N/A",H55)))</formula>
    </cfRule>
    <cfRule type="cellIs" dxfId="923" priority="1074" operator="greaterThan">
      <formula>0.8</formula>
    </cfRule>
    <cfRule type="cellIs" dxfId="922" priority="1075" operator="greaterThan">
      <formula>0.5</formula>
    </cfRule>
    <cfRule type="cellIs" dxfId="921" priority="1076" operator="equal">
      <formula>0.5</formula>
    </cfRule>
    <cfRule type="cellIs" dxfId="920" priority="1077" operator="lessThan">
      <formula>0.5</formula>
    </cfRule>
  </conditionalFormatting>
  <conditionalFormatting sqref="H61">
    <cfRule type="cellIs" dxfId="919" priority="1071" operator="lessThan">
      <formula>0.5</formula>
    </cfRule>
    <cfRule type="cellIs" dxfId="918" priority="1070" operator="equal">
      <formula>0.5</formula>
    </cfRule>
    <cfRule type="cellIs" dxfId="917" priority="1069" operator="greaterThan">
      <formula>0.5</formula>
    </cfRule>
    <cfRule type="cellIs" dxfId="916" priority="1068" operator="greaterThan">
      <formula>0.8</formula>
    </cfRule>
    <cfRule type="cellIs" dxfId="915" priority="1067" operator="equal">
      <formula>0.8</formula>
    </cfRule>
    <cfRule type="containsText" dxfId="914" priority="1066" operator="containsText" text="N/A">
      <formula>NOT(ISERROR(SEARCH("N/A",H61)))</formula>
    </cfRule>
  </conditionalFormatting>
  <conditionalFormatting sqref="H67">
    <cfRule type="cellIs" dxfId="913" priority="1065" operator="lessThan">
      <formula>0.5</formula>
    </cfRule>
    <cfRule type="cellIs" dxfId="912" priority="1064" operator="equal">
      <formula>0.5</formula>
    </cfRule>
    <cfRule type="cellIs" dxfId="911" priority="1063" operator="greaterThan">
      <formula>0.5</formula>
    </cfRule>
    <cfRule type="cellIs" dxfId="910" priority="1062" operator="greaterThan">
      <formula>0.8</formula>
    </cfRule>
    <cfRule type="cellIs" dxfId="909" priority="1061" operator="equal">
      <formula>0.8</formula>
    </cfRule>
    <cfRule type="containsText" dxfId="908" priority="1060" operator="containsText" text="N/A">
      <formula>NOT(ISERROR(SEARCH("N/A",H67)))</formula>
    </cfRule>
  </conditionalFormatting>
  <conditionalFormatting sqref="H73">
    <cfRule type="cellIs" dxfId="907" priority="1055" operator="equal">
      <formula>0.8</formula>
    </cfRule>
    <cfRule type="containsText" dxfId="906" priority="1054" operator="containsText" text="N/A">
      <formula>NOT(ISERROR(SEARCH("N/A",H73)))</formula>
    </cfRule>
    <cfRule type="cellIs" dxfId="905" priority="1059" operator="lessThan">
      <formula>0.5</formula>
    </cfRule>
    <cfRule type="cellIs" dxfId="904" priority="1058" operator="equal">
      <formula>0.5</formula>
    </cfRule>
    <cfRule type="cellIs" dxfId="903" priority="1057" operator="greaterThan">
      <formula>0.5</formula>
    </cfRule>
    <cfRule type="cellIs" dxfId="902" priority="1056" operator="greaterThan">
      <formula>0.8</formula>
    </cfRule>
  </conditionalFormatting>
  <conditionalFormatting sqref="H79">
    <cfRule type="cellIs" dxfId="901" priority="1049" operator="equal">
      <formula>0.8</formula>
    </cfRule>
    <cfRule type="cellIs" dxfId="900" priority="1050" operator="greaterThan">
      <formula>0.8</formula>
    </cfRule>
    <cfRule type="cellIs" dxfId="899" priority="1051" operator="greaterThan">
      <formula>0.5</formula>
    </cfRule>
    <cfRule type="cellIs" dxfId="898" priority="1052" operator="equal">
      <formula>0.5</formula>
    </cfRule>
    <cfRule type="containsText" dxfId="897" priority="1048" operator="containsText" text="N/A">
      <formula>NOT(ISERROR(SEARCH("N/A",H79)))</formula>
    </cfRule>
    <cfRule type="cellIs" dxfId="896" priority="1053" operator="lessThan">
      <formula>0.5</formula>
    </cfRule>
  </conditionalFormatting>
  <conditionalFormatting sqref="H85">
    <cfRule type="containsText" dxfId="895" priority="149" operator="containsText" text="N/A">
      <formula>NOT(ISERROR(SEARCH("N/A",H85)))</formula>
    </cfRule>
    <cfRule type="cellIs" dxfId="894" priority="150" operator="equal">
      <formula>0.8</formula>
    </cfRule>
    <cfRule type="cellIs" dxfId="893" priority="151" operator="greaterThan">
      <formula>0.8</formula>
    </cfRule>
    <cfRule type="cellIs" dxfId="892" priority="152" operator="greaterThan">
      <formula>0.5</formula>
    </cfRule>
    <cfRule type="cellIs" dxfId="891" priority="153" operator="equal">
      <formula>0.5</formula>
    </cfRule>
    <cfRule type="cellIs" dxfId="890" priority="154" operator="lessThan">
      <formula>0.5</formula>
    </cfRule>
  </conditionalFormatting>
  <conditionalFormatting sqref="H90">
    <cfRule type="containsText" dxfId="889" priority="78" operator="containsText" text="N/A">
      <formula>NOT(ISERROR(SEARCH("N/A",H90)))</formula>
    </cfRule>
    <cfRule type="cellIs" dxfId="888" priority="79" operator="equal">
      <formula>0.8</formula>
    </cfRule>
    <cfRule type="cellIs" dxfId="887" priority="80" operator="greaterThan">
      <formula>0.8</formula>
    </cfRule>
    <cfRule type="cellIs" dxfId="886" priority="81" operator="greaterThan">
      <formula>0.5</formula>
    </cfRule>
    <cfRule type="cellIs" dxfId="885" priority="82" operator="equal">
      <formula>0.5</formula>
    </cfRule>
    <cfRule type="cellIs" dxfId="884" priority="83" operator="lessThan">
      <formula>0.5</formula>
    </cfRule>
  </conditionalFormatting>
  <conditionalFormatting sqref="H94">
    <cfRule type="cellIs" dxfId="883" priority="70" operator="lessThan">
      <formula>0.5</formula>
    </cfRule>
    <cfRule type="containsText" dxfId="882" priority="65" operator="containsText" text="N/A">
      <formula>NOT(ISERROR(SEARCH("N/A",H94)))</formula>
    </cfRule>
    <cfRule type="cellIs" dxfId="881" priority="66" operator="equal">
      <formula>0.8</formula>
    </cfRule>
    <cfRule type="cellIs" dxfId="880" priority="67" operator="greaterThan">
      <formula>0.8</formula>
    </cfRule>
    <cfRule type="cellIs" dxfId="879" priority="68" operator="greaterThan">
      <formula>0.5</formula>
    </cfRule>
    <cfRule type="cellIs" dxfId="878" priority="69" operator="equal">
      <formula>0.5</formula>
    </cfRule>
  </conditionalFormatting>
  <conditionalFormatting sqref="H98">
    <cfRule type="cellIs" dxfId="877" priority="57" operator="lessThan">
      <formula>0.5</formula>
    </cfRule>
    <cfRule type="cellIs" dxfId="876" priority="56" operator="equal">
      <formula>0.5</formula>
    </cfRule>
    <cfRule type="cellIs" dxfId="875" priority="55" operator="greaterThan">
      <formula>0.5</formula>
    </cfRule>
    <cfRule type="cellIs" dxfId="874" priority="54" operator="greaterThan">
      <formula>0.8</formula>
    </cfRule>
    <cfRule type="cellIs" dxfId="873" priority="53" operator="equal">
      <formula>0.8</formula>
    </cfRule>
    <cfRule type="containsText" dxfId="872" priority="52" operator="containsText" text="N/A">
      <formula>NOT(ISERROR(SEARCH("N/A",H98)))</formula>
    </cfRule>
  </conditionalFormatting>
  <conditionalFormatting sqref="H105">
    <cfRule type="cellIs" dxfId="871" priority="1046" operator="equal">
      <formula>0.5</formula>
    </cfRule>
    <cfRule type="cellIs" dxfId="870" priority="1045" operator="greaterThan">
      <formula>0.5</formula>
    </cfRule>
    <cfRule type="cellIs" dxfId="869" priority="1044" operator="greaterThan">
      <formula>0.8</formula>
    </cfRule>
    <cfRule type="cellIs" dxfId="868" priority="1043" operator="equal">
      <formula>0.8</formula>
    </cfRule>
    <cfRule type="containsText" dxfId="867" priority="1042" operator="containsText" text="N/A">
      <formula>NOT(ISERROR(SEARCH("N/A",H105)))</formula>
    </cfRule>
    <cfRule type="cellIs" dxfId="866" priority="1047" operator="lessThan">
      <formula>0.5</formula>
    </cfRule>
  </conditionalFormatting>
  <conditionalFormatting sqref="H110">
    <cfRule type="cellIs" dxfId="865" priority="44" operator="lessThan">
      <formula>0.5</formula>
    </cfRule>
    <cfRule type="cellIs" dxfId="864" priority="43" operator="equal">
      <formula>0.5</formula>
    </cfRule>
    <cfRule type="cellIs" dxfId="863" priority="42" operator="greaterThan">
      <formula>0.5</formula>
    </cfRule>
    <cfRule type="cellIs" dxfId="862" priority="41" operator="greaterThan">
      <formula>0.8</formula>
    </cfRule>
    <cfRule type="cellIs" dxfId="861" priority="40" operator="equal">
      <formula>0.8</formula>
    </cfRule>
    <cfRule type="containsText" dxfId="860" priority="39" operator="containsText" text="N/A">
      <formula>NOT(ISERROR(SEARCH("N/A",H110)))</formula>
    </cfRule>
  </conditionalFormatting>
  <conditionalFormatting sqref="H116">
    <cfRule type="containsText" dxfId="859" priority="26" operator="containsText" text="N/A">
      <formula>NOT(ISERROR(SEARCH("N/A",H116)))</formula>
    </cfRule>
    <cfRule type="cellIs" dxfId="858" priority="29" operator="greaterThan">
      <formula>0.5</formula>
    </cfRule>
    <cfRule type="cellIs" dxfId="857" priority="31" operator="lessThan">
      <formula>0.5</formula>
    </cfRule>
    <cfRule type="cellIs" dxfId="856" priority="30" operator="equal">
      <formula>0.5</formula>
    </cfRule>
    <cfRule type="cellIs" dxfId="855" priority="28" operator="greaterThan">
      <formula>0.8</formula>
    </cfRule>
    <cfRule type="cellIs" dxfId="854" priority="27" operator="equal">
      <formula>0.8</formula>
    </cfRule>
  </conditionalFormatting>
  <conditionalFormatting sqref="H121">
    <cfRule type="cellIs" dxfId="853" priority="14" operator="equal">
      <formula>0.8</formula>
    </cfRule>
    <cfRule type="cellIs" dxfId="852" priority="15" operator="greaterThan">
      <formula>0.8</formula>
    </cfRule>
    <cfRule type="cellIs" dxfId="851" priority="16" operator="greaterThan">
      <formula>0.5</formula>
    </cfRule>
    <cfRule type="cellIs" dxfId="850" priority="17" operator="equal">
      <formula>0.5</formula>
    </cfRule>
    <cfRule type="cellIs" dxfId="849" priority="18" operator="lessThan">
      <formula>0.5</formula>
    </cfRule>
    <cfRule type="containsText" dxfId="848" priority="13" operator="containsText" text="N/A">
      <formula>NOT(ISERROR(SEARCH("N/A",H121)))</formula>
    </cfRule>
  </conditionalFormatting>
  <conditionalFormatting sqref="H125">
    <cfRule type="containsText" dxfId="847" priority="1036" operator="containsText" text="N/A">
      <formula>NOT(ISERROR(SEARCH("N/A",H125)))</formula>
    </cfRule>
    <cfRule type="cellIs" dxfId="846" priority="1041" operator="lessThan">
      <formula>0.5</formula>
    </cfRule>
    <cfRule type="cellIs" dxfId="845" priority="1040" operator="equal">
      <formula>0.5</formula>
    </cfRule>
    <cfRule type="cellIs" dxfId="844" priority="1038" operator="greaterThan">
      <formula>0.8</formula>
    </cfRule>
    <cfRule type="cellIs" dxfId="843" priority="1037" operator="equal">
      <formula>0.8</formula>
    </cfRule>
    <cfRule type="cellIs" dxfId="842" priority="1039" operator="greaterThan">
      <formula>0.5</formula>
    </cfRule>
  </conditionalFormatting>
  <conditionalFormatting sqref="H132">
    <cfRule type="cellIs" dxfId="841" priority="1032" operator="greaterThan">
      <formula>0.8</formula>
    </cfRule>
    <cfRule type="cellIs" dxfId="840" priority="1033" operator="greaterThan">
      <formula>0.5</formula>
    </cfRule>
    <cfRule type="cellIs" dxfId="839" priority="1034" operator="equal">
      <formula>0.5</formula>
    </cfRule>
    <cfRule type="cellIs" dxfId="838" priority="1035" operator="lessThan">
      <formula>0.5</formula>
    </cfRule>
    <cfRule type="containsText" dxfId="837" priority="1030" operator="containsText" text="N/A">
      <formula>NOT(ISERROR(SEARCH("N/A",H132)))</formula>
    </cfRule>
    <cfRule type="cellIs" dxfId="836" priority="1031" operator="equal">
      <formula>0.8</formula>
    </cfRule>
  </conditionalFormatting>
  <conditionalFormatting sqref="H139">
    <cfRule type="cellIs" dxfId="835" priority="1026" operator="greaterThan">
      <formula>0.8</formula>
    </cfRule>
    <cfRule type="cellIs" dxfId="834" priority="1029" operator="lessThan">
      <formula>0.5</formula>
    </cfRule>
    <cfRule type="cellIs" dxfId="833" priority="1028" operator="equal">
      <formula>0.5</formula>
    </cfRule>
    <cfRule type="cellIs" dxfId="832" priority="1027" operator="greaterThan">
      <formula>0.5</formula>
    </cfRule>
    <cfRule type="containsText" dxfId="831" priority="1024" operator="containsText" text="N/A">
      <formula>NOT(ISERROR(SEARCH("N/A",H139)))</formula>
    </cfRule>
    <cfRule type="cellIs" dxfId="830" priority="1025" operator="equal">
      <formula>0.8</formula>
    </cfRule>
  </conditionalFormatting>
  <conditionalFormatting sqref="H145">
    <cfRule type="cellIs" dxfId="829" priority="1022" operator="equal">
      <formula>0.5</formula>
    </cfRule>
    <cfRule type="cellIs" dxfId="828" priority="1021" operator="greaterThan">
      <formula>0.5</formula>
    </cfRule>
    <cfRule type="cellIs" dxfId="827" priority="1020" operator="greaterThan">
      <formula>0.8</formula>
    </cfRule>
    <cfRule type="cellIs" dxfId="826" priority="1019" operator="equal">
      <formula>0.8</formula>
    </cfRule>
    <cfRule type="containsText" dxfId="825" priority="1018" operator="containsText" text="N/A">
      <formula>NOT(ISERROR(SEARCH("N/A",H145)))</formula>
    </cfRule>
    <cfRule type="cellIs" dxfId="824" priority="1023" operator="lessThan">
      <formula>0.5</formula>
    </cfRule>
  </conditionalFormatting>
  <conditionalFormatting sqref="H152">
    <cfRule type="cellIs" dxfId="823" priority="921" operator="lessThan">
      <formula>0.5</formula>
    </cfRule>
    <cfRule type="containsText" dxfId="822" priority="916" operator="containsText" text="N/A">
      <formula>NOT(ISERROR(SEARCH("N/A",H152)))</formula>
    </cfRule>
    <cfRule type="cellIs" dxfId="821" priority="917" operator="equal">
      <formula>0.8</formula>
    </cfRule>
    <cfRule type="cellIs" dxfId="820" priority="918" operator="greaterThan">
      <formula>0.8</formula>
    </cfRule>
    <cfRule type="cellIs" dxfId="819" priority="919" operator="greaterThan">
      <formula>0.5</formula>
    </cfRule>
    <cfRule type="cellIs" dxfId="818" priority="920" operator="equal">
      <formula>0.5</formula>
    </cfRule>
  </conditionalFormatting>
  <conditionalFormatting sqref="H156">
    <cfRule type="cellIs" dxfId="817" priority="1007" operator="equal">
      <formula>0.8</formula>
    </cfRule>
    <cfRule type="cellIs" dxfId="816" priority="1011" operator="lessThan">
      <formula>0.5</formula>
    </cfRule>
    <cfRule type="cellIs" dxfId="815" priority="1010" operator="equal">
      <formula>0.5</formula>
    </cfRule>
    <cfRule type="cellIs" dxfId="814" priority="1009" operator="greaterThan">
      <formula>0.5</formula>
    </cfRule>
    <cfRule type="cellIs" dxfId="813" priority="1008" operator="greaterThan">
      <formula>0.8</formula>
    </cfRule>
    <cfRule type="containsText" dxfId="812" priority="1006" operator="containsText" text="N/A">
      <formula>NOT(ISERROR(SEARCH("N/A",H156)))</formula>
    </cfRule>
  </conditionalFormatting>
  <conditionalFormatting sqref="H162">
    <cfRule type="cellIs" dxfId="811" priority="1005" operator="lessThan">
      <formula>0.5</formula>
    </cfRule>
    <cfRule type="cellIs" dxfId="810" priority="1001" operator="equal">
      <formula>0.8</formula>
    </cfRule>
    <cfRule type="cellIs" dxfId="809" priority="1004" operator="equal">
      <formula>0.5</formula>
    </cfRule>
    <cfRule type="cellIs" dxfId="808" priority="1002" operator="greaterThan">
      <formula>0.8</formula>
    </cfRule>
    <cfRule type="cellIs" dxfId="807" priority="1003" operator="greaterThan">
      <formula>0.5</formula>
    </cfRule>
    <cfRule type="containsText" dxfId="806" priority="1000" operator="containsText" text="N/A">
      <formula>NOT(ISERROR(SEARCH("N/A",H162)))</formula>
    </cfRule>
  </conditionalFormatting>
  <conditionalFormatting sqref="H168">
    <cfRule type="cellIs" dxfId="805" priority="997" operator="greaterThan">
      <formula>0.5</formula>
    </cfRule>
    <cfRule type="containsText" dxfId="804" priority="994" operator="containsText" text="N/A">
      <formula>NOT(ISERROR(SEARCH("N/A",H168)))</formula>
    </cfRule>
    <cfRule type="cellIs" dxfId="803" priority="995" operator="equal">
      <formula>0.8</formula>
    </cfRule>
    <cfRule type="cellIs" dxfId="802" priority="996" operator="greaterThan">
      <formula>0.8</formula>
    </cfRule>
    <cfRule type="cellIs" dxfId="801" priority="998" operator="equal">
      <formula>0.5</formula>
    </cfRule>
    <cfRule type="cellIs" dxfId="800" priority="999" operator="lessThan">
      <formula>0.5</formula>
    </cfRule>
  </conditionalFormatting>
  <conditionalFormatting sqref="H175">
    <cfRule type="cellIs" dxfId="799" priority="993" operator="lessThan">
      <formula>0.5</formula>
    </cfRule>
    <cfRule type="cellIs" dxfId="798" priority="992" operator="equal">
      <formula>0.5</formula>
    </cfRule>
    <cfRule type="cellIs" dxfId="797" priority="991" operator="greaterThan">
      <formula>0.5</formula>
    </cfRule>
    <cfRule type="cellIs" dxfId="796" priority="990" operator="greaterThan">
      <formula>0.8</formula>
    </cfRule>
    <cfRule type="cellIs" dxfId="795" priority="989" operator="equal">
      <formula>0.8</formula>
    </cfRule>
    <cfRule type="containsText" dxfId="794" priority="988" operator="containsText" text="N/A">
      <formula>NOT(ISERROR(SEARCH("N/A",H175)))</formula>
    </cfRule>
  </conditionalFormatting>
  <conditionalFormatting sqref="H180">
    <cfRule type="containsText" dxfId="793" priority="982" operator="containsText" text="N/A">
      <formula>NOT(ISERROR(SEARCH("N/A",H180)))</formula>
    </cfRule>
    <cfRule type="cellIs" dxfId="792" priority="983" operator="equal">
      <formula>0.8</formula>
    </cfRule>
    <cfRule type="cellIs" dxfId="791" priority="984" operator="greaterThan">
      <formula>0.8</formula>
    </cfRule>
    <cfRule type="cellIs" dxfId="790" priority="985" operator="greaterThan">
      <formula>0.5</formula>
    </cfRule>
    <cfRule type="cellIs" dxfId="789" priority="986" operator="equal">
      <formula>0.5</formula>
    </cfRule>
    <cfRule type="cellIs" dxfId="788" priority="987" operator="lessThan">
      <formula>0.5</formula>
    </cfRule>
  </conditionalFormatting>
  <conditionalFormatting sqref="H186">
    <cfRule type="containsText" dxfId="787" priority="976" operator="containsText" text="N/A">
      <formula>NOT(ISERROR(SEARCH("N/A",H186)))</formula>
    </cfRule>
    <cfRule type="cellIs" dxfId="786" priority="977" operator="equal">
      <formula>0.8</formula>
    </cfRule>
    <cfRule type="cellIs" dxfId="785" priority="978" operator="greaterThan">
      <formula>0.8</formula>
    </cfRule>
    <cfRule type="cellIs" dxfId="784" priority="980" operator="equal">
      <formula>0.5</formula>
    </cfRule>
    <cfRule type="cellIs" dxfId="783" priority="981" operator="lessThan">
      <formula>0.5</formula>
    </cfRule>
    <cfRule type="cellIs" dxfId="782" priority="979" operator="greaterThan">
      <formula>0.5</formula>
    </cfRule>
  </conditionalFormatting>
  <conditionalFormatting sqref="H192">
    <cfRule type="containsText" dxfId="781" priority="970" operator="containsText" text="N/A">
      <formula>NOT(ISERROR(SEARCH("N/A",H192)))</formula>
    </cfRule>
    <cfRule type="cellIs" dxfId="780" priority="971" operator="equal">
      <formula>0.8</formula>
    </cfRule>
    <cfRule type="cellIs" dxfId="779" priority="972" operator="greaterThan">
      <formula>0.8</formula>
    </cfRule>
    <cfRule type="cellIs" dxfId="778" priority="974" operator="equal">
      <formula>0.5</formula>
    </cfRule>
    <cfRule type="cellIs" dxfId="777" priority="975" operator="lessThan">
      <formula>0.5</formula>
    </cfRule>
    <cfRule type="cellIs" dxfId="776" priority="973" operator="greaterThan">
      <formula>0.5</formula>
    </cfRule>
  </conditionalFormatting>
  <conditionalFormatting sqref="H198">
    <cfRule type="cellIs" dxfId="775" priority="966" operator="greaterThan">
      <formula>0.8</formula>
    </cfRule>
    <cfRule type="cellIs" dxfId="774" priority="967" operator="greaterThan">
      <formula>0.5</formula>
    </cfRule>
    <cfRule type="cellIs" dxfId="773" priority="969" operator="lessThan">
      <formula>0.5</formula>
    </cfRule>
    <cfRule type="cellIs" dxfId="772" priority="968" operator="equal">
      <formula>0.5</formula>
    </cfRule>
    <cfRule type="containsText" dxfId="771" priority="964" operator="containsText" text="N/A">
      <formula>NOT(ISERROR(SEARCH("N/A",H198)))</formula>
    </cfRule>
    <cfRule type="cellIs" dxfId="770" priority="965" operator="equal">
      <formula>0.8</formula>
    </cfRule>
  </conditionalFormatting>
  <conditionalFormatting sqref="H203">
    <cfRule type="containsText" dxfId="769" priority="958" operator="containsText" text="N/A">
      <formula>NOT(ISERROR(SEARCH("N/A",H203)))</formula>
    </cfRule>
    <cfRule type="cellIs" dxfId="768" priority="962" operator="equal">
      <formula>0.5</formula>
    </cfRule>
    <cfRule type="cellIs" dxfId="767" priority="963" operator="lessThan">
      <formula>0.5</formula>
    </cfRule>
    <cfRule type="cellIs" dxfId="766" priority="959" operator="equal">
      <formula>0.8</formula>
    </cfRule>
    <cfRule type="cellIs" dxfId="765" priority="960" operator="greaterThan">
      <formula>0.8</formula>
    </cfRule>
    <cfRule type="cellIs" dxfId="764" priority="961" operator="greaterThan">
      <formula>0.5</formula>
    </cfRule>
  </conditionalFormatting>
  <conditionalFormatting sqref="H209">
    <cfRule type="cellIs" dxfId="763" priority="956" operator="equal">
      <formula>0.5</formula>
    </cfRule>
    <cfRule type="cellIs" dxfId="762" priority="957" operator="lessThan">
      <formula>0.5</formula>
    </cfRule>
    <cfRule type="containsText" dxfId="761" priority="952" operator="containsText" text="N/A">
      <formula>NOT(ISERROR(SEARCH("N/A",H209)))</formula>
    </cfRule>
    <cfRule type="cellIs" dxfId="760" priority="953" operator="equal">
      <formula>0.8</formula>
    </cfRule>
    <cfRule type="cellIs" dxfId="759" priority="954" operator="greaterThan">
      <formula>0.8</formula>
    </cfRule>
    <cfRule type="cellIs" dxfId="758" priority="955" operator="greaterThan">
      <formula>0.5</formula>
    </cfRule>
  </conditionalFormatting>
  <conditionalFormatting sqref="H214">
    <cfRule type="containsText" dxfId="757" priority="91" operator="containsText" text="N/A">
      <formula>NOT(ISERROR(SEARCH("N/A",H214)))</formula>
    </cfRule>
    <cfRule type="cellIs" dxfId="756" priority="92" operator="equal">
      <formula>0.8</formula>
    </cfRule>
    <cfRule type="cellIs" dxfId="755" priority="93" operator="greaterThan">
      <formula>0.8</formula>
    </cfRule>
    <cfRule type="cellIs" dxfId="754" priority="94" operator="greaterThan">
      <formula>0.5</formula>
    </cfRule>
    <cfRule type="cellIs" dxfId="753" priority="95" operator="equal">
      <formula>0.5</formula>
    </cfRule>
    <cfRule type="cellIs" dxfId="752" priority="96" operator="lessThan">
      <formula>0.5</formula>
    </cfRule>
  </conditionalFormatting>
  <conditionalFormatting sqref="H220">
    <cfRule type="cellIs" dxfId="751" priority="108" operator="equal">
      <formula>0.5</formula>
    </cfRule>
    <cfRule type="cellIs" dxfId="750" priority="109" operator="lessThan">
      <formula>0.5</formula>
    </cfRule>
    <cfRule type="cellIs" dxfId="749" priority="107" operator="greaterThan">
      <formula>0.5</formula>
    </cfRule>
    <cfRule type="cellIs" dxfId="748" priority="106" operator="greaterThan">
      <formula>0.8</formula>
    </cfRule>
    <cfRule type="cellIs" dxfId="747" priority="105" operator="equal">
      <formula>0.8</formula>
    </cfRule>
    <cfRule type="containsText" dxfId="746" priority="104" operator="containsText" text="N/A">
      <formula>NOT(ISERROR(SEARCH("N/A",H220)))</formula>
    </cfRule>
  </conditionalFormatting>
  <conditionalFormatting sqref="H226">
    <cfRule type="containsText" dxfId="745" priority="946" operator="containsText" text="N/A">
      <formula>NOT(ISERROR(SEARCH("N/A",H226)))</formula>
    </cfRule>
    <cfRule type="cellIs" dxfId="744" priority="947" operator="equal">
      <formula>0.8</formula>
    </cfRule>
    <cfRule type="cellIs" dxfId="743" priority="948" operator="greaterThan">
      <formula>0.8</formula>
    </cfRule>
    <cfRule type="cellIs" dxfId="742" priority="950" operator="equal">
      <formula>0.5</formula>
    </cfRule>
    <cfRule type="cellIs" dxfId="741" priority="949" operator="greaterThan">
      <formula>0.5</formula>
    </cfRule>
    <cfRule type="cellIs" dxfId="740" priority="951" operator="lessThan">
      <formula>0.5</formula>
    </cfRule>
  </conditionalFormatting>
  <conditionalFormatting sqref="H232">
    <cfRule type="cellIs" dxfId="739" priority="941" operator="equal">
      <formula>0.8</formula>
    </cfRule>
    <cfRule type="cellIs" dxfId="738" priority="942" operator="greaterThan">
      <formula>0.8</formula>
    </cfRule>
    <cfRule type="containsText" dxfId="737" priority="940" operator="containsText" text="N/A">
      <formula>NOT(ISERROR(SEARCH("N/A",H232)))</formula>
    </cfRule>
    <cfRule type="cellIs" dxfId="736" priority="943" operator="greaterThan">
      <formula>0.5</formula>
    </cfRule>
    <cfRule type="cellIs" dxfId="735" priority="944" operator="equal">
      <formula>0.5</formula>
    </cfRule>
    <cfRule type="cellIs" dxfId="734" priority="945" operator="lessThan">
      <formula>0.5</formula>
    </cfRule>
  </conditionalFormatting>
  <conditionalFormatting sqref="H237">
    <cfRule type="cellIs" dxfId="733" priority="935" operator="equal">
      <formula>0.8</formula>
    </cfRule>
    <cfRule type="cellIs" dxfId="732" priority="937" operator="greaterThan">
      <formula>0.5</formula>
    </cfRule>
    <cfRule type="cellIs" dxfId="731" priority="936" operator="greaterThan">
      <formula>0.8</formula>
    </cfRule>
    <cfRule type="containsText" dxfId="730" priority="934" operator="containsText" text="N/A">
      <formula>NOT(ISERROR(SEARCH("N/A",H237)))</formula>
    </cfRule>
    <cfRule type="cellIs" dxfId="729" priority="939" operator="lessThan">
      <formula>0.5</formula>
    </cfRule>
    <cfRule type="cellIs" dxfId="728" priority="938" operator="equal">
      <formula>0.5</formula>
    </cfRule>
  </conditionalFormatting>
  <conditionalFormatting sqref="H243">
    <cfRule type="cellIs" dxfId="727" priority="5" operator="lessThan">
      <formula>0.5</formula>
    </cfRule>
    <cfRule type="cellIs" dxfId="726" priority="4" operator="equal">
      <formula>0.5</formula>
    </cfRule>
    <cfRule type="cellIs" dxfId="725" priority="3" operator="greaterThan">
      <formula>0.5</formula>
    </cfRule>
    <cfRule type="cellIs" dxfId="724" priority="1" operator="equal">
      <formula>0.8</formula>
    </cfRule>
    <cfRule type="cellIs" dxfId="723" priority="2" operator="greaterThan">
      <formula>0.8</formula>
    </cfRule>
  </conditionalFormatting>
  <conditionalFormatting sqref="I12">
    <cfRule type="containsText" dxfId="721" priority="914" operator="containsText" text="MET">
      <formula>NOT(ISERROR(SEARCH("MET",I12)))</formula>
    </cfRule>
    <cfRule type="containsText" dxfId="720" priority="909" operator="containsText" text="NOT MET">
      <formula>NOT(ISERROR(SEARCH("NOT MET",I12)))</formula>
    </cfRule>
    <cfRule type="containsText" dxfId="719" priority="910" operator="containsText" text="PARTIAL MET">
      <formula>NOT(ISERROR(SEARCH("PARTIAL MET",I12)))</formula>
    </cfRule>
    <cfRule type="containsText" dxfId="718" priority="911" operator="containsText" text="MET">
      <formula>NOT(ISERROR(SEARCH("MET",I12)))</formula>
    </cfRule>
    <cfRule type="containsText" dxfId="717" priority="912" operator="containsText" text="NOT MET">
      <formula>NOT(ISERROR(SEARCH("NOT MET",I12)))</formula>
    </cfRule>
    <cfRule type="containsText" dxfId="716" priority="913" operator="containsText" text="PARTIAL MET">
      <formula>NOT(ISERROR(SEARCH("PARTIAL MET",I12)))</formula>
    </cfRule>
  </conditionalFormatting>
  <conditionalFormatting sqref="I18">
    <cfRule type="containsText" dxfId="715" priority="903" operator="containsText" text="PARTIAL MET">
      <formula>NOT(ISERROR(SEARCH("PARTIAL MET",I18)))</formula>
    </cfRule>
    <cfRule type="containsText" dxfId="714" priority="902" operator="containsText" text="NOT MET">
      <formula>NOT(ISERROR(SEARCH("NOT MET",I18)))</formula>
    </cfRule>
    <cfRule type="containsText" dxfId="713" priority="904" operator="containsText" text="MET">
      <formula>NOT(ISERROR(SEARCH("MET",I18)))</formula>
    </cfRule>
    <cfRule type="containsText" dxfId="712" priority="905" operator="containsText" text="NOT MET">
      <formula>NOT(ISERROR(SEARCH("NOT MET",I18)))</formula>
    </cfRule>
    <cfRule type="containsText" dxfId="711" priority="906" operator="containsText" text="PARTIAL MET">
      <formula>NOT(ISERROR(SEARCH("PARTIAL MET",I18)))</formula>
    </cfRule>
    <cfRule type="containsText" dxfId="709" priority="907" operator="containsText" text="MET">
      <formula>NOT(ISERROR(SEARCH("MET",I18)))</formula>
    </cfRule>
  </conditionalFormatting>
  <conditionalFormatting sqref="I23">
    <cfRule type="containsText" dxfId="708" priority="898" operator="containsText" text="NOT MET">
      <formula>NOT(ISERROR(SEARCH("NOT MET",I23)))</formula>
    </cfRule>
    <cfRule type="containsText" dxfId="707" priority="899" operator="containsText" text="PARTIAL MET">
      <formula>NOT(ISERROR(SEARCH("PARTIAL MET",I23)))</formula>
    </cfRule>
    <cfRule type="containsText" dxfId="706" priority="900" operator="containsText" text="MET">
      <formula>NOT(ISERROR(SEARCH("MET",I23)))</formula>
    </cfRule>
    <cfRule type="containsText" dxfId="704" priority="897" operator="containsText" text="MET">
      <formula>NOT(ISERROR(SEARCH("MET",I23)))</formula>
    </cfRule>
    <cfRule type="containsText" dxfId="703" priority="895" operator="containsText" text="NOT MET">
      <formula>NOT(ISERROR(SEARCH("NOT MET",I23)))</formula>
    </cfRule>
    <cfRule type="containsText" dxfId="702" priority="896" operator="containsText" text="PARTIAL MET">
      <formula>NOT(ISERROR(SEARCH("PARTIAL MET",I23)))</formula>
    </cfRule>
  </conditionalFormatting>
  <conditionalFormatting sqref="I28">
    <cfRule type="containsText" dxfId="701" priority="891" operator="containsText" text="NOT MET">
      <formula>NOT(ISERROR(SEARCH("NOT MET",I28)))</formula>
    </cfRule>
    <cfRule type="containsText" dxfId="700" priority="888" operator="containsText" text="NOT MET">
      <formula>NOT(ISERROR(SEARCH("NOT MET",I28)))</formula>
    </cfRule>
    <cfRule type="containsText" dxfId="699" priority="889" operator="containsText" text="PARTIAL MET">
      <formula>NOT(ISERROR(SEARCH("PARTIAL MET",I28)))</formula>
    </cfRule>
    <cfRule type="containsText" dxfId="698" priority="890" operator="containsText" text="MET">
      <formula>NOT(ISERROR(SEARCH("MET",I28)))</formula>
    </cfRule>
    <cfRule type="containsText" dxfId="697" priority="892" operator="containsText" text="PARTIAL MET">
      <formula>NOT(ISERROR(SEARCH("PARTIAL MET",I28)))</formula>
    </cfRule>
    <cfRule type="containsText" dxfId="696" priority="893" operator="containsText" text="MET">
      <formula>NOT(ISERROR(SEARCH("MET",I28)))</formula>
    </cfRule>
  </conditionalFormatting>
  <conditionalFormatting sqref="I34">
    <cfRule type="containsText" dxfId="694" priority="883" operator="containsText" text="MET">
      <formula>NOT(ISERROR(SEARCH("MET",I34)))</formula>
    </cfRule>
    <cfRule type="containsText" dxfId="693" priority="884" operator="containsText" text="NOT MET">
      <formula>NOT(ISERROR(SEARCH("NOT MET",I34)))</formula>
    </cfRule>
    <cfRule type="containsText" dxfId="692" priority="885" operator="containsText" text="PARTIAL MET">
      <formula>NOT(ISERROR(SEARCH("PARTIAL MET",I34)))</formula>
    </cfRule>
    <cfRule type="containsText" dxfId="691" priority="886" operator="containsText" text="MET">
      <formula>NOT(ISERROR(SEARCH("MET",I34)))</formula>
    </cfRule>
    <cfRule type="containsText" dxfId="689" priority="881" operator="containsText" text="NOT MET">
      <formula>NOT(ISERROR(SEARCH("NOT MET",I34)))</formula>
    </cfRule>
    <cfRule type="containsText" dxfId="688" priority="882" operator="containsText" text="PARTIAL MET">
      <formula>NOT(ISERROR(SEARCH("PARTIAL MET",I34)))</formula>
    </cfRule>
  </conditionalFormatting>
  <conditionalFormatting sqref="I39">
    <cfRule type="containsText" dxfId="687" priority="879" operator="containsText" text="MET">
      <formula>NOT(ISERROR(SEARCH("MET",I39)))</formula>
    </cfRule>
    <cfRule type="containsText" dxfId="686" priority="878" operator="containsText" text="PARTIAL MET">
      <formula>NOT(ISERROR(SEARCH("PARTIAL MET",I39)))</formula>
    </cfRule>
    <cfRule type="containsText" dxfId="685" priority="876" operator="containsText" text="MET">
      <formula>NOT(ISERROR(SEARCH("MET",I39)))</formula>
    </cfRule>
    <cfRule type="containsText" dxfId="684" priority="877" operator="containsText" text="NOT MET">
      <formula>NOT(ISERROR(SEARCH("NOT MET",I39)))</formula>
    </cfRule>
    <cfRule type="containsText" dxfId="682" priority="875" operator="containsText" text="PARTIAL MET">
      <formula>NOT(ISERROR(SEARCH("PARTIAL MET",I39)))</formula>
    </cfRule>
    <cfRule type="containsText" dxfId="681" priority="874" operator="containsText" text="NOT MET">
      <formula>NOT(ISERROR(SEARCH("NOT MET",I39)))</formula>
    </cfRule>
  </conditionalFormatting>
  <conditionalFormatting sqref="I44">
    <cfRule type="containsText" dxfId="680" priority="870" operator="containsText" text="NOT MET">
      <formula>NOT(ISERROR(SEARCH("NOT MET",I44)))</formula>
    </cfRule>
    <cfRule type="containsText" dxfId="679" priority="871" operator="containsText" text="PARTIAL MET">
      <formula>NOT(ISERROR(SEARCH("PARTIAL MET",I44)))</formula>
    </cfRule>
    <cfRule type="containsText" dxfId="678" priority="867" operator="containsText" text="NOT MET">
      <formula>NOT(ISERROR(SEARCH("NOT MET",I44)))</formula>
    </cfRule>
    <cfRule type="containsText" dxfId="677" priority="872" operator="containsText" text="MET">
      <formula>NOT(ISERROR(SEARCH("MET",I44)))</formula>
    </cfRule>
    <cfRule type="containsText" dxfId="676" priority="868" operator="containsText" text="PARTIAL MET">
      <formula>NOT(ISERROR(SEARCH("PARTIAL MET",I44)))</formula>
    </cfRule>
    <cfRule type="containsText" dxfId="675" priority="869" operator="containsText" text="MET">
      <formula>NOT(ISERROR(SEARCH("MET",I44)))</formula>
    </cfRule>
  </conditionalFormatting>
  <conditionalFormatting sqref="I50">
    <cfRule type="containsText" dxfId="673" priority="863" operator="containsText" text="NOT MET">
      <formula>NOT(ISERROR(SEARCH("NOT MET",I50)))</formula>
    </cfRule>
    <cfRule type="containsText" dxfId="672" priority="862" operator="containsText" text="MET">
      <formula>NOT(ISERROR(SEARCH("MET",I50)))</formula>
    </cfRule>
    <cfRule type="containsText" dxfId="670" priority="864" operator="containsText" text="PARTIAL MET">
      <formula>NOT(ISERROR(SEARCH("PARTIAL MET",I50)))</formula>
    </cfRule>
    <cfRule type="containsText" dxfId="669" priority="860" operator="containsText" text="NOT MET">
      <formula>NOT(ISERROR(SEARCH("NOT MET",I50)))</formula>
    </cfRule>
    <cfRule type="containsText" dxfId="668" priority="861" operator="containsText" text="PARTIAL MET">
      <formula>NOT(ISERROR(SEARCH("PARTIAL MET",I50)))</formula>
    </cfRule>
    <cfRule type="containsText" dxfId="667" priority="865" operator="containsText" text="MET">
      <formula>NOT(ISERROR(SEARCH("MET",I50)))</formula>
    </cfRule>
  </conditionalFormatting>
  <conditionalFormatting sqref="I55">
    <cfRule type="containsText" dxfId="666" priority="856" operator="containsText" text="NOT MET">
      <formula>NOT(ISERROR(SEARCH("NOT MET",I55)))</formula>
    </cfRule>
    <cfRule type="containsText" dxfId="665" priority="854" operator="containsText" text="PARTIAL MET">
      <formula>NOT(ISERROR(SEARCH("PARTIAL MET",I55)))</formula>
    </cfRule>
    <cfRule type="containsText" dxfId="664" priority="857" operator="containsText" text="PARTIAL MET">
      <formula>NOT(ISERROR(SEARCH("PARTIAL MET",I55)))</formula>
    </cfRule>
    <cfRule type="containsText" dxfId="662" priority="853" operator="containsText" text="NOT MET">
      <formula>NOT(ISERROR(SEARCH("NOT MET",I55)))</formula>
    </cfRule>
    <cfRule type="containsText" dxfId="661" priority="855" operator="containsText" text="MET">
      <formula>NOT(ISERROR(SEARCH("MET",I55)))</formula>
    </cfRule>
    <cfRule type="containsText" dxfId="660" priority="858" operator="containsText" text="MET">
      <formula>NOT(ISERROR(SEARCH("MET",I55)))</formula>
    </cfRule>
  </conditionalFormatting>
  <conditionalFormatting sqref="I61">
    <cfRule type="containsText" dxfId="659" priority="846" operator="containsText" text="NOT MET">
      <formula>NOT(ISERROR(SEARCH("NOT MET",I61)))</formula>
    </cfRule>
    <cfRule type="containsText" dxfId="658" priority="847" operator="containsText" text="PARTIAL MET">
      <formula>NOT(ISERROR(SEARCH("PARTIAL MET",I61)))</formula>
    </cfRule>
    <cfRule type="containsText" dxfId="657" priority="851" operator="containsText" text="MET">
      <formula>NOT(ISERROR(SEARCH("MET",I61)))</formula>
    </cfRule>
    <cfRule type="containsText" dxfId="655" priority="848" operator="containsText" text="MET">
      <formula>NOT(ISERROR(SEARCH("MET",I61)))</formula>
    </cfRule>
    <cfRule type="containsText" dxfId="654" priority="849" operator="containsText" text="NOT MET">
      <formula>NOT(ISERROR(SEARCH("NOT MET",I61)))</formula>
    </cfRule>
    <cfRule type="containsText" dxfId="653" priority="850" operator="containsText" text="PARTIAL MET">
      <formula>NOT(ISERROR(SEARCH("PARTIAL MET",I61)))</formula>
    </cfRule>
  </conditionalFormatting>
  <conditionalFormatting sqref="I67">
    <cfRule type="containsText" dxfId="651" priority="840" operator="containsText" text="PARTIAL MET">
      <formula>NOT(ISERROR(SEARCH("PARTIAL MET",I67)))</formula>
    </cfRule>
    <cfRule type="containsText" dxfId="650" priority="839" operator="containsText" text="NOT MET">
      <formula>NOT(ISERROR(SEARCH("NOT MET",I67)))</formula>
    </cfRule>
    <cfRule type="containsText" dxfId="649" priority="841" operator="containsText" text="MET">
      <formula>NOT(ISERROR(SEARCH("MET",I67)))</formula>
    </cfRule>
    <cfRule type="containsText" dxfId="648" priority="842" operator="containsText" text="NOT MET">
      <formula>NOT(ISERROR(SEARCH("NOT MET",I67)))</formula>
    </cfRule>
    <cfRule type="containsText" dxfId="647" priority="844" operator="containsText" text="MET">
      <formula>NOT(ISERROR(SEARCH("MET",I67)))</formula>
    </cfRule>
    <cfRule type="containsText" dxfId="646" priority="843" operator="containsText" text="PARTIAL MET">
      <formula>NOT(ISERROR(SEARCH("PARTIAL MET",I67)))</formula>
    </cfRule>
  </conditionalFormatting>
  <conditionalFormatting sqref="I73">
    <cfRule type="containsText" dxfId="644" priority="837" operator="containsText" text="MET">
      <formula>NOT(ISERROR(SEARCH("MET",I73)))</formula>
    </cfRule>
    <cfRule type="containsText" dxfId="643" priority="836" operator="containsText" text="PARTIAL MET">
      <formula>NOT(ISERROR(SEARCH("PARTIAL MET",I73)))</formula>
    </cfRule>
    <cfRule type="containsText" dxfId="642" priority="835" operator="containsText" text="NOT MET">
      <formula>NOT(ISERROR(SEARCH("NOT MET",I73)))</formula>
    </cfRule>
    <cfRule type="containsText" dxfId="641" priority="834" operator="containsText" text="MET">
      <formula>NOT(ISERROR(SEARCH("MET",I73)))</formula>
    </cfRule>
    <cfRule type="containsText" dxfId="640" priority="833" operator="containsText" text="PARTIAL MET">
      <formula>NOT(ISERROR(SEARCH("PARTIAL MET",I73)))</formula>
    </cfRule>
    <cfRule type="containsText" dxfId="639" priority="832" operator="containsText" text="NOT MET">
      <formula>NOT(ISERROR(SEARCH("NOT MET",I73)))</formula>
    </cfRule>
  </conditionalFormatting>
  <conditionalFormatting sqref="I79">
    <cfRule type="containsText" dxfId="638" priority="830" operator="containsText" text="MET">
      <formula>NOT(ISERROR(SEARCH("MET",I79)))</formula>
    </cfRule>
    <cfRule type="containsText" dxfId="637" priority="829" operator="containsText" text="PARTIAL MET">
      <formula>NOT(ISERROR(SEARCH("PARTIAL MET",I79)))</formula>
    </cfRule>
    <cfRule type="containsText" dxfId="636" priority="828" operator="containsText" text="NOT MET">
      <formula>NOT(ISERROR(SEARCH("NOT MET",I79)))</formula>
    </cfRule>
    <cfRule type="containsText" dxfId="635" priority="827" operator="containsText" text="MET">
      <formula>NOT(ISERROR(SEARCH("MET",I79)))</formula>
    </cfRule>
    <cfRule type="containsText" dxfId="634" priority="825" operator="containsText" text="NOT MET">
      <formula>NOT(ISERROR(SEARCH("NOT MET",I79)))</formula>
    </cfRule>
    <cfRule type="containsText" dxfId="633" priority="826" operator="containsText" text="PARTIAL MET">
      <formula>NOT(ISERROR(SEARCH("PARTIAL MET",I79)))</formula>
    </cfRule>
  </conditionalFormatting>
  <conditionalFormatting sqref="I85">
    <cfRule type="containsText" dxfId="631" priority="147" operator="containsText" text="MET">
      <formula>NOT(ISERROR(SEARCH("MET",I85)))</formula>
    </cfRule>
    <cfRule type="containsText" dxfId="630" priority="146" operator="containsText" text="PARTIAL MET">
      <formula>NOT(ISERROR(SEARCH("PARTIAL MET",I85)))</formula>
    </cfRule>
    <cfRule type="containsText" dxfId="629" priority="145" operator="containsText" text="NOT MET">
      <formula>NOT(ISERROR(SEARCH("NOT MET",I85)))</formula>
    </cfRule>
    <cfRule type="containsText" dxfId="628" priority="144" operator="containsText" text="MET">
      <formula>NOT(ISERROR(SEARCH("MET",I85)))</formula>
    </cfRule>
    <cfRule type="containsText" dxfId="627" priority="143" operator="containsText" text="PARTIAL MET">
      <formula>NOT(ISERROR(SEARCH("PARTIAL MET",I85)))</formula>
    </cfRule>
    <cfRule type="containsText" dxfId="626" priority="142" operator="containsText" text="NOT MET">
      <formula>NOT(ISERROR(SEARCH("NOT MET",I85)))</formula>
    </cfRule>
  </conditionalFormatting>
  <conditionalFormatting sqref="I90">
    <cfRule type="containsText" dxfId="624" priority="73" operator="containsText" text="MET">
      <formula>NOT(ISERROR(SEARCH("MET",I90)))</formula>
    </cfRule>
    <cfRule type="containsText" dxfId="623" priority="74" operator="containsText" text="NOT MET">
      <formula>NOT(ISERROR(SEARCH("NOT MET",I90)))</formula>
    </cfRule>
    <cfRule type="containsText" dxfId="622" priority="75" operator="containsText" text="PARTIAL MET">
      <formula>NOT(ISERROR(SEARCH("PARTIAL MET",I90)))</formula>
    </cfRule>
    <cfRule type="containsText" dxfId="621" priority="76" operator="containsText" text="MET">
      <formula>NOT(ISERROR(SEARCH("MET",I90)))</formula>
    </cfRule>
    <cfRule type="containsText" dxfId="619" priority="71" operator="containsText" text="NOT MET">
      <formula>NOT(ISERROR(SEARCH("NOT MET",I90)))</formula>
    </cfRule>
    <cfRule type="containsText" dxfId="618" priority="72" operator="containsText" text="PARTIAL MET">
      <formula>NOT(ISERROR(SEARCH("PARTIAL MET",I90)))</formula>
    </cfRule>
  </conditionalFormatting>
  <conditionalFormatting sqref="I94">
    <cfRule type="containsText" dxfId="617" priority="63" operator="containsText" text="MET">
      <formula>NOT(ISERROR(SEARCH("MET",I94)))</formula>
    </cfRule>
    <cfRule type="containsText" dxfId="616" priority="58" operator="containsText" text="NOT MET">
      <formula>NOT(ISERROR(SEARCH("NOT MET",I94)))</formula>
    </cfRule>
    <cfRule type="containsText" dxfId="615" priority="61" operator="containsText" text="NOT MET">
      <formula>NOT(ISERROR(SEARCH("NOT MET",I94)))</formula>
    </cfRule>
    <cfRule type="containsText" dxfId="614" priority="60" operator="containsText" text="MET">
      <formula>NOT(ISERROR(SEARCH("MET",I94)))</formula>
    </cfRule>
    <cfRule type="containsText" dxfId="613" priority="59" operator="containsText" text="PARTIAL MET">
      <formula>NOT(ISERROR(SEARCH("PARTIAL MET",I94)))</formula>
    </cfRule>
    <cfRule type="containsText" dxfId="612" priority="62" operator="containsText" text="PARTIAL MET">
      <formula>NOT(ISERROR(SEARCH("PARTIAL MET",I94)))</formula>
    </cfRule>
  </conditionalFormatting>
  <conditionalFormatting sqref="I98">
    <cfRule type="containsText" dxfId="609" priority="50" operator="containsText" text="MET">
      <formula>NOT(ISERROR(SEARCH("MET",I98)))</formula>
    </cfRule>
    <cfRule type="containsText" dxfId="608" priority="49" operator="containsText" text="PARTIAL MET">
      <formula>NOT(ISERROR(SEARCH("PARTIAL MET",I98)))</formula>
    </cfRule>
    <cfRule type="containsText" dxfId="607" priority="48" operator="containsText" text="NOT MET">
      <formula>NOT(ISERROR(SEARCH("NOT MET",I98)))</formula>
    </cfRule>
    <cfRule type="containsText" dxfId="606" priority="47" operator="containsText" text="MET">
      <formula>NOT(ISERROR(SEARCH("MET",I98)))</formula>
    </cfRule>
    <cfRule type="containsText" dxfId="605" priority="46" operator="containsText" text="PARTIAL MET">
      <formula>NOT(ISERROR(SEARCH("PARTIAL MET",I98)))</formula>
    </cfRule>
    <cfRule type="containsText" dxfId="604" priority="45" operator="containsText" text="NOT MET">
      <formula>NOT(ISERROR(SEARCH("NOT MET",I98)))</formula>
    </cfRule>
  </conditionalFormatting>
  <conditionalFormatting sqref="I105">
    <cfRule type="containsText" dxfId="603" priority="822" operator="containsText" text="PARTIAL MET">
      <formula>NOT(ISERROR(SEARCH("PARTIAL MET",I105)))</formula>
    </cfRule>
    <cfRule type="containsText" dxfId="602" priority="821" operator="containsText" text="NOT MET">
      <formula>NOT(ISERROR(SEARCH("NOT MET",I105)))</formula>
    </cfRule>
    <cfRule type="containsText" dxfId="601" priority="818" operator="containsText" text="NOT MET">
      <formula>NOT(ISERROR(SEARCH("NOT MET",I105)))</formula>
    </cfRule>
    <cfRule type="containsText" dxfId="600" priority="820" operator="containsText" text="MET">
      <formula>NOT(ISERROR(SEARCH("MET",I105)))</formula>
    </cfRule>
    <cfRule type="containsText" dxfId="598" priority="819" operator="containsText" text="PARTIAL MET">
      <formula>NOT(ISERROR(SEARCH("PARTIAL MET",I105)))</formula>
    </cfRule>
    <cfRule type="containsText" dxfId="597" priority="823" operator="containsText" text="MET">
      <formula>NOT(ISERROR(SEARCH("MET",I105)))</formula>
    </cfRule>
  </conditionalFormatting>
  <conditionalFormatting sqref="I110">
    <cfRule type="containsText" dxfId="596" priority="37" operator="containsText" text="MET">
      <formula>NOT(ISERROR(SEARCH("MET",I110)))</formula>
    </cfRule>
    <cfRule type="containsText" dxfId="595" priority="32" operator="containsText" text="NOT MET">
      <formula>NOT(ISERROR(SEARCH("NOT MET",I110)))</formula>
    </cfRule>
    <cfRule type="containsText" dxfId="594" priority="33" operator="containsText" text="PARTIAL MET">
      <formula>NOT(ISERROR(SEARCH("PARTIAL MET",I110)))</formula>
    </cfRule>
    <cfRule type="containsText" dxfId="592" priority="36" operator="containsText" text="PARTIAL MET">
      <formula>NOT(ISERROR(SEARCH("PARTIAL MET",I110)))</formula>
    </cfRule>
    <cfRule type="containsText" dxfId="591" priority="35" operator="containsText" text="NOT MET">
      <formula>NOT(ISERROR(SEARCH("NOT MET",I110)))</formula>
    </cfRule>
    <cfRule type="containsText" dxfId="590" priority="34" operator="containsText" text="MET">
      <formula>NOT(ISERROR(SEARCH("MET",I110)))</formula>
    </cfRule>
  </conditionalFormatting>
  <conditionalFormatting sqref="I116">
    <cfRule type="containsText" dxfId="589" priority="21" operator="containsText" text="MET">
      <formula>NOT(ISERROR(SEARCH("MET",I116)))</formula>
    </cfRule>
    <cfRule type="containsText" dxfId="588" priority="22" operator="containsText" text="NOT MET">
      <formula>NOT(ISERROR(SEARCH("NOT MET",I116)))</formula>
    </cfRule>
    <cfRule type="containsText" dxfId="587" priority="23" operator="containsText" text="PARTIAL MET">
      <formula>NOT(ISERROR(SEARCH("PARTIAL MET",I116)))</formula>
    </cfRule>
    <cfRule type="containsText" dxfId="586" priority="24" operator="containsText" text="MET">
      <formula>NOT(ISERROR(SEARCH("MET",I116)))</formula>
    </cfRule>
    <cfRule type="containsText" dxfId="584" priority="19" operator="containsText" text="NOT MET">
      <formula>NOT(ISERROR(SEARCH("NOT MET",I116)))</formula>
    </cfRule>
    <cfRule type="containsText" dxfId="583" priority="20" operator="containsText" text="PARTIAL MET">
      <formula>NOT(ISERROR(SEARCH("PARTIAL MET",I116)))</formula>
    </cfRule>
  </conditionalFormatting>
  <conditionalFormatting sqref="I121">
    <cfRule type="containsText" dxfId="582" priority="9" operator="containsText" text="NOT MET">
      <formula>NOT(ISERROR(SEARCH("NOT MET",I121)))</formula>
    </cfRule>
    <cfRule type="containsText" dxfId="581" priority="6" operator="containsText" text="NOT MET">
      <formula>NOT(ISERROR(SEARCH("NOT MET",I121)))</formula>
    </cfRule>
    <cfRule type="containsText" dxfId="580" priority="7" operator="containsText" text="PARTIAL MET">
      <formula>NOT(ISERROR(SEARCH("PARTIAL MET",I121)))</formula>
    </cfRule>
    <cfRule type="containsText" dxfId="579" priority="8" operator="containsText" text="MET">
      <formula>NOT(ISERROR(SEARCH("MET",I121)))</formula>
    </cfRule>
    <cfRule type="containsText" dxfId="578" priority="10" operator="containsText" text="PARTIAL MET">
      <formula>NOT(ISERROR(SEARCH("PARTIAL MET",I121)))</formula>
    </cfRule>
    <cfRule type="containsText" dxfId="576" priority="11" operator="containsText" text="MET">
      <formula>NOT(ISERROR(SEARCH("MET",I121)))</formula>
    </cfRule>
  </conditionalFormatting>
  <conditionalFormatting sqref="I125">
    <cfRule type="containsText" dxfId="574" priority="811" operator="containsText" text="NOT MET">
      <formula>NOT(ISERROR(SEARCH("NOT MET",I125)))</formula>
    </cfRule>
    <cfRule type="containsText" dxfId="573" priority="816" operator="containsText" text="MET">
      <formula>NOT(ISERROR(SEARCH("MET",I125)))</formula>
    </cfRule>
    <cfRule type="containsText" dxfId="572" priority="815" operator="containsText" text="PARTIAL MET">
      <formula>NOT(ISERROR(SEARCH("PARTIAL MET",I125)))</formula>
    </cfRule>
    <cfRule type="containsText" dxfId="571" priority="814" operator="containsText" text="NOT MET">
      <formula>NOT(ISERROR(SEARCH("NOT MET",I125)))</formula>
    </cfRule>
    <cfRule type="containsText" dxfId="570" priority="813" operator="containsText" text="MET">
      <formula>NOT(ISERROR(SEARCH("MET",I125)))</formula>
    </cfRule>
    <cfRule type="containsText" dxfId="569" priority="812" operator="containsText" text="PARTIAL MET">
      <formula>NOT(ISERROR(SEARCH("PARTIAL MET",I125)))</formula>
    </cfRule>
  </conditionalFormatting>
  <conditionalFormatting sqref="I132">
    <cfRule type="containsText" dxfId="568" priority="806" operator="containsText" text="MET">
      <formula>NOT(ISERROR(SEARCH("MET",I132)))</formula>
    </cfRule>
    <cfRule type="containsText" dxfId="567" priority="807" operator="containsText" text="NOT MET">
      <formula>NOT(ISERROR(SEARCH("NOT MET",I132)))</formula>
    </cfRule>
    <cfRule type="containsText" dxfId="566" priority="808" operator="containsText" text="PARTIAL MET">
      <formula>NOT(ISERROR(SEARCH("PARTIAL MET",I132)))</formula>
    </cfRule>
    <cfRule type="containsText" dxfId="565" priority="809" operator="containsText" text="MET">
      <formula>NOT(ISERROR(SEARCH("MET",I132)))</formula>
    </cfRule>
    <cfRule type="containsText" dxfId="564" priority="804" operator="containsText" text="NOT MET">
      <formula>NOT(ISERROR(SEARCH("NOT MET",I132)))</formula>
    </cfRule>
    <cfRule type="containsText" dxfId="562" priority="805" operator="containsText" text="PARTIAL MET">
      <formula>NOT(ISERROR(SEARCH("PARTIAL MET",I132)))</formula>
    </cfRule>
  </conditionalFormatting>
  <conditionalFormatting sqref="I139">
    <cfRule type="containsText" dxfId="561" priority="799" operator="containsText" text="MET">
      <formula>NOT(ISERROR(SEARCH("MET",I139)))</formula>
    </cfRule>
    <cfRule type="containsText" dxfId="560" priority="798" operator="containsText" text="PARTIAL MET">
      <formula>NOT(ISERROR(SEARCH("PARTIAL MET",I139)))</formula>
    </cfRule>
    <cfRule type="containsText" dxfId="559" priority="797" operator="containsText" text="NOT MET">
      <formula>NOT(ISERROR(SEARCH("NOT MET",I139)))</formula>
    </cfRule>
    <cfRule type="containsText" dxfId="558" priority="800" operator="containsText" text="NOT MET">
      <formula>NOT(ISERROR(SEARCH("NOT MET",I139)))</formula>
    </cfRule>
    <cfRule type="containsText" dxfId="557" priority="801" operator="containsText" text="PARTIAL MET">
      <formula>NOT(ISERROR(SEARCH("PARTIAL MET",I139)))</formula>
    </cfRule>
    <cfRule type="containsText" dxfId="556" priority="802" operator="containsText" text="MET">
      <formula>NOT(ISERROR(SEARCH("MET",I139)))</formula>
    </cfRule>
  </conditionalFormatting>
  <conditionalFormatting sqref="I145">
    <cfRule type="containsText" dxfId="554" priority="792" operator="containsText" text="MET">
      <formula>NOT(ISERROR(SEARCH("MET",I145)))</formula>
    </cfRule>
    <cfRule type="containsText" dxfId="553" priority="791" operator="containsText" text="PARTIAL MET">
      <formula>NOT(ISERROR(SEARCH("PARTIAL MET",I145)))</formula>
    </cfRule>
    <cfRule type="containsText" dxfId="552" priority="790" operator="containsText" text="NOT MET">
      <formula>NOT(ISERROR(SEARCH("NOT MET",I145)))</formula>
    </cfRule>
    <cfRule type="containsText" dxfId="550" priority="795" operator="containsText" text="MET">
      <formula>NOT(ISERROR(SEARCH("MET",I145)))</formula>
    </cfRule>
    <cfRule type="containsText" dxfId="549" priority="794" operator="containsText" text="PARTIAL MET">
      <formula>NOT(ISERROR(SEARCH("PARTIAL MET",I145)))</formula>
    </cfRule>
    <cfRule type="containsText" dxfId="548" priority="793" operator="containsText" text="NOT MET">
      <formula>NOT(ISERROR(SEARCH("NOT MET",I145)))</formula>
    </cfRule>
  </conditionalFormatting>
  <conditionalFormatting sqref="I152">
    <cfRule type="containsText" dxfId="546" priority="785" operator="containsText" text="MET">
      <formula>NOT(ISERROR(SEARCH("MET",I152)))</formula>
    </cfRule>
    <cfRule type="containsText" dxfId="545" priority="786" operator="containsText" text="NOT MET">
      <formula>NOT(ISERROR(SEARCH("NOT MET",I152)))</formula>
    </cfRule>
    <cfRule type="containsText" dxfId="544" priority="787" operator="containsText" text="PARTIAL MET">
      <formula>NOT(ISERROR(SEARCH("PARTIAL MET",I152)))</formula>
    </cfRule>
    <cfRule type="containsText" dxfId="543" priority="788" operator="containsText" text="MET">
      <formula>NOT(ISERROR(SEARCH("MET",I152)))</formula>
    </cfRule>
    <cfRule type="containsText" dxfId="542" priority="783" operator="containsText" text="NOT MET">
      <formula>NOT(ISERROR(SEARCH("NOT MET",I152)))</formula>
    </cfRule>
    <cfRule type="containsText" dxfId="541" priority="784" operator="containsText" text="PARTIAL MET">
      <formula>NOT(ISERROR(SEARCH("PARTIAL MET",I152)))</formula>
    </cfRule>
  </conditionalFormatting>
  <conditionalFormatting sqref="I156">
    <cfRule type="containsText" dxfId="540" priority="777" operator="containsText" text="PARTIAL MET">
      <formula>NOT(ISERROR(SEARCH("PARTIAL MET",I156)))</formula>
    </cfRule>
    <cfRule type="containsText" dxfId="539" priority="781" operator="containsText" text="MET">
      <formula>NOT(ISERROR(SEARCH("MET",I156)))</formula>
    </cfRule>
    <cfRule type="containsText" dxfId="538" priority="780" operator="containsText" text="PARTIAL MET">
      <formula>NOT(ISERROR(SEARCH("PARTIAL MET",I156)))</formula>
    </cfRule>
    <cfRule type="containsText" dxfId="537" priority="776" operator="containsText" text="NOT MET">
      <formula>NOT(ISERROR(SEARCH("NOT MET",I156)))</formula>
    </cfRule>
    <cfRule type="containsText" dxfId="536" priority="779" operator="containsText" text="NOT MET">
      <formula>NOT(ISERROR(SEARCH("NOT MET",I156)))</formula>
    </cfRule>
    <cfRule type="containsText" dxfId="535" priority="778" operator="containsText" text="MET">
      <formula>NOT(ISERROR(SEARCH("MET",I156)))</formula>
    </cfRule>
  </conditionalFormatting>
  <conditionalFormatting sqref="I162">
    <cfRule type="containsText" dxfId="532" priority="774" operator="containsText" text="MET">
      <formula>NOT(ISERROR(SEARCH("MET",I162)))</formula>
    </cfRule>
    <cfRule type="containsText" dxfId="531" priority="773" operator="containsText" text="PARTIAL MET">
      <formula>NOT(ISERROR(SEARCH("PARTIAL MET",I162)))</formula>
    </cfRule>
    <cfRule type="containsText" dxfId="530" priority="771" operator="containsText" text="MET">
      <formula>NOT(ISERROR(SEARCH("MET",I162)))</formula>
    </cfRule>
    <cfRule type="containsText" dxfId="529" priority="772" operator="containsText" text="NOT MET">
      <formula>NOT(ISERROR(SEARCH("NOT MET",I162)))</formula>
    </cfRule>
    <cfRule type="containsText" dxfId="528" priority="770" operator="containsText" text="PARTIAL MET">
      <formula>NOT(ISERROR(SEARCH("PARTIAL MET",I162)))</formula>
    </cfRule>
    <cfRule type="containsText" dxfId="527" priority="769" operator="containsText" text="NOT MET">
      <formula>NOT(ISERROR(SEARCH("NOT MET",I162)))</formula>
    </cfRule>
  </conditionalFormatting>
  <conditionalFormatting sqref="I168">
    <cfRule type="containsText" dxfId="526" priority="762" operator="containsText" text="NOT MET">
      <formula>NOT(ISERROR(SEARCH("NOT MET",I168)))</formula>
    </cfRule>
    <cfRule type="containsText" dxfId="525" priority="763" operator="containsText" text="PARTIAL MET">
      <formula>NOT(ISERROR(SEARCH("PARTIAL MET",I168)))</formula>
    </cfRule>
    <cfRule type="containsText" dxfId="524" priority="764" operator="containsText" text="MET">
      <formula>NOT(ISERROR(SEARCH("MET",I168)))</formula>
    </cfRule>
    <cfRule type="containsText" dxfId="522" priority="766" operator="containsText" text="PARTIAL MET">
      <formula>NOT(ISERROR(SEARCH("PARTIAL MET",I168)))</formula>
    </cfRule>
    <cfRule type="containsText" dxfId="521" priority="765" operator="containsText" text="NOT MET">
      <formula>NOT(ISERROR(SEARCH("NOT MET",I168)))</formula>
    </cfRule>
    <cfRule type="containsText" dxfId="520" priority="767" operator="containsText" text="MET">
      <formula>NOT(ISERROR(SEARCH("MET",I168)))</formula>
    </cfRule>
  </conditionalFormatting>
  <conditionalFormatting sqref="I175">
    <cfRule type="containsText" dxfId="518" priority="760" operator="containsText" text="MET">
      <formula>NOT(ISERROR(SEARCH("MET",I175)))</formula>
    </cfRule>
    <cfRule type="containsText" dxfId="517" priority="757" operator="containsText" text="MET">
      <formula>NOT(ISERROR(SEARCH("MET",I175)))</formula>
    </cfRule>
    <cfRule type="containsText" dxfId="516" priority="758" operator="containsText" text="NOT MET">
      <formula>NOT(ISERROR(SEARCH("NOT MET",I175)))</formula>
    </cfRule>
    <cfRule type="containsText" dxfId="515" priority="759" operator="containsText" text="PARTIAL MET">
      <formula>NOT(ISERROR(SEARCH("PARTIAL MET",I175)))</formula>
    </cfRule>
    <cfRule type="containsText" dxfId="514" priority="755" operator="containsText" text="NOT MET">
      <formula>NOT(ISERROR(SEARCH("NOT MET",I175)))</formula>
    </cfRule>
    <cfRule type="containsText" dxfId="513" priority="756" operator="containsText" text="PARTIAL MET">
      <formula>NOT(ISERROR(SEARCH("PARTIAL MET",I175)))</formula>
    </cfRule>
  </conditionalFormatting>
  <conditionalFormatting sqref="I180">
    <cfRule type="containsText" dxfId="512" priority="748" operator="containsText" text="NOT MET">
      <formula>NOT(ISERROR(SEARCH("NOT MET",I180)))</formula>
    </cfRule>
    <cfRule type="containsText" dxfId="511" priority="749" operator="containsText" text="PARTIAL MET">
      <formula>NOT(ISERROR(SEARCH("PARTIAL MET",I180)))</formula>
    </cfRule>
    <cfRule type="containsText" dxfId="510" priority="751" operator="containsText" text="NOT MET">
      <formula>NOT(ISERROR(SEARCH("NOT MET",I180)))</formula>
    </cfRule>
    <cfRule type="containsText" dxfId="509" priority="752" operator="containsText" text="PARTIAL MET">
      <formula>NOT(ISERROR(SEARCH("PARTIAL MET",I180)))</formula>
    </cfRule>
    <cfRule type="containsText" dxfId="508" priority="753" operator="containsText" text="MET">
      <formula>NOT(ISERROR(SEARCH("MET",I180)))</formula>
    </cfRule>
    <cfRule type="containsText" dxfId="506" priority="750" operator="containsText" text="MET">
      <formula>NOT(ISERROR(SEARCH("MET",I180)))</formula>
    </cfRule>
  </conditionalFormatting>
  <conditionalFormatting sqref="I186">
    <cfRule type="containsText" dxfId="505" priority="743" operator="containsText" text="MET">
      <formula>NOT(ISERROR(SEARCH("MET",I186)))</formula>
    </cfRule>
    <cfRule type="containsText" dxfId="503" priority="746" operator="containsText" text="MET">
      <formula>NOT(ISERROR(SEARCH("MET",I186)))</formula>
    </cfRule>
    <cfRule type="containsText" dxfId="502" priority="745" operator="containsText" text="PARTIAL MET">
      <formula>NOT(ISERROR(SEARCH("PARTIAL MET",I186)))</formula>
    </cfRule>
    <cfRule type="containsText" dxfId="501" priority="744" operator="containsText" text="NOT MET">
      <formula>NOT(ISERROR(SEARCH("NOT MET",I186)))</formula>
    </cfRule>
    <cfRule type="containsText" dxfId="500" priority="742" operator="containsText" text="PARTIAL MET">
      <formula>NOT(ISERROR(SEARCH("PARTIAL MET",I186)))</formula>
    </cfRule>
    <cfRule type="containsText" dxfId="499" priority="741" operator="containsText" text="NOT MET">
      <formula>NOT(ISERROR(SEARCH("NOT MET",I186)))</formula>
    </cfRule>
  </conditionalFormatting>
  <conditionalFormatting sqref="I192">
    <cfRule type="containsText" dxfId="498" priority="735" operator="containsText" text="PARTIAL MET">
      <formula>NOT(ISERROR(SEARCH("PARTIAL MET",I192)))</formula>
    </cfRule>
    <cfRule type="containsText" dxfId="496" priority="734" operator="containsText" text="NOT MET">
      <formula>NOT(ISERROR(SEARCH("NOT MET",I192)))</formula>
    </cfRule>
    <cfRule type="containsText" dxfId="495" priority="739" operator="containsText" text="MET">
      <formula>NOT(ISERROR(SEARCH("MET",I192)))</formula>
    </cfRule>
    <cfRule type="containsText" dxfId="494" priority="738" operator="containsText" text="PARTIAL MET">
      <formula>NOT(ISERROR(SEARCH("PARTIAL MET",I192)))</formula>
    </cfRule>
    <cfRule type="containsText" dxfId="493" priority="737" operator="containsText" text="NOT MET">
      <formula>NOT(ISERROR(SEARCH("NOT MET",I192)))</formula>
    </cfRule>
    <cfRule type="containsText" dxfId="492" priority="736" operator="containsText" text="MET">
      <formula>NOT(ISERROR(SEARCH("MET",I192)))</formula>
    </cfRule>
  </conditionalFormatting>
  <conditionalFormatting sqref="I198">
    <cfRule type="containsText" dxfId="491" priority="727" operator="containsText" text="NOT MET">
      <formula>NOT(ISERROR(SEARCH("NOT MET",I198)))</formula>
    </cfRule>
    <cfRule type="containsText" dxfId="490" priority="731" operator="containsText" text="PARTIAL MET">
      <formula>NOT(ISERROR(SEARCH("PARTIAL MET",I198)))</formula>
    </cfRule>
    <cfRule type="containsText" dxfId="488" priority="732" operator="containsText" text="MET">
      <formula>NOT(ISERROR(SEARCH("MET",I198)))</formula>
    </cfRule>
    <cfRule type="containsText" dxfId="487" priority="730" operator="containsText" text="NOT MET">
      <formula>NOT(ISERROR(SEARCH("NOT MET",I198)))</formula>
    </cfRule>
    <cfRule type="containsText" dxfId="486" priority="729" operator="containsText" text="MET">
      <formula>NOT(ISERROR(SEARCH("MET",I198)))</formula>
    </cfRule>
    <cfRule type="containsText" dxfId="485" priority="728" operator="containsText" text="PARTIAL MET">
      <formula>NOT(ISERROR(SEARCH("PARTIAL MET",I198)))</formula>
    </cfRule>
  </conditionalFormatting>
  <conditionalFormatting sqref="I203">
    <cfRule type="containsText" dxfId="483" priority="724" operator="containsText" text="PARTIAL MET">
      <formula>NOT(ISERROR(SEARCH("PARTIAL MET",I203)))</formula>
    </cfRule>
    <cfRule type="containsText" dxfId="482" priority="725" operator="containsText" text="MET">
      <formula>NOT(ISERROR(SEARCH("MET",I203)))</formula>
    </cfRule>
    <cfRule type="containsText" dxfId="481" priority="720" operator="containsText" text="NOT MET">
      <formula>NOT(ISERROR(SEARCH("NOT MET",I203)))</formula>
    </cfRule>
    <cfRule type="containsText" dxfId="480" priority="721" operator="containsText" text="PARTIAL MET">
      <formula>NOT(ISERROR(SEARCH("PARTIAL MET",I203)))</formula>
    </cfRule>
    <cfRule type="containsText" dxfId="479" priority="722" operator="containsText" text="MET">
      <formula>NOT(ISERROR(SEARCH("MET",I203)))</formula>
    </cfRule>
    <cfRule type="containsText" dxfId="478" priority="723" operator="containsText" text="NOT MET">
      <formula>NOT(ISERROR(SEARCH("NOT MET",I203)))</formula>
    </cfRule>
  </conditionalFormatting>
  <conditionalFormatting sqref="I209">
    <cfRule type="containsText" dxfId="477" priority="715" operator="containsText" text="MET">
      <formula>NOT(ISERROR(SEARCH("MET",I209)))</formula>
    </cfRule>
    <cfRule type="containsText" dxfId="476" priority="713" operator="containsText" text="NOT MET">
      <formula>NOT(ISERROR(SEARCH("NOT MET",I209)))</formula>
    </cfRule>
    <cfRule type="containsText" dxfId="475" priority="714" operator="containsText" text="PARTIAL MET">
      <formula>NOT(ISERROR(SEARCH("PARTIAL MET",I209)))</formula>
    </cfRule>
    <cfRule type="containsText" dxfId="474" priority="716" operator="containsText" text="NOT MET">
      <formula>NOT(ISERROR(SEARCH("NOT MET",I209)))</formula>
    </cfRule>
    <cfRule type="containsText" dxfId="473" priority="717" operator="containsText" text="PARTIAL MET">
      <formula>NOT(ISERROR(SEARCH("PARTIAL MET",I209)))</formula>
    </cfRule>
    <cfRule type="containsText" dxfId="472" priority="718" operator="containsText" text="MET">
      <formula>NOT(ISERROR(SEARCH("MET",I209)))</formula>
    </cfRule>
  </conditionalFormatting>
  <conditionalFormatting sqref="I214">
    <cfRule type="containsText" dxfId="469" priority="84" operator="containsText" text="NOT MET">
      <formula>NOT(ISERROR(SEARCH("NOT MET",I214)))</formula>
    </cfRule>
    <cfRule type="containsText" dxfId="468" priority="87" operator="containsText" text="NOT MET">
      <formula>NOT(ISERROR(SEARCH("NOT MET",I214)))</formula>
    </cfRule>
    <cfRule type="containsText" dxfId="467" priority="88" operator="containsText" text="PARTIAL MET">
      <formula>NOT(ISERROR(SEARCH("PARTIAL MET",I214)))</formula>
    </cfRule>
    <cfRule type="containsText" dxfId="466" priority="86" operator="containsText" text="MET">
      <formula>NOT(ISERROR(SEARCH("MET",I214)))</formula>
    </cfRule>
    <cfRule type="containsText" dxfId="465" priority="89" operator="containsText" text="MET">
      <formula>NOT(ISERROR(SEARCH("MET",I214)))</formula>
    </cfRule>
    <cfRule type="containsText" dxfId="464" priority="85" operator="containsText" text="PARTIAL MET">
      <formula>NOT(ISERROR(SEARCH("PARTIAL MET",I214)))</formula>
    </cfRule>
  </conditionalFormatting>
  <conditionalFormatting sqref="I220">
    <cfRule type="containsText" dxfId="463" priority="102" operator="containsText" text="MET">
      <formula>NOT(ISERROR(SEARCH("MET",I220)))</formula>
    </cfRule>
    <cfRule type="containsText" dxfId="462" priority="101" operator="containsText" text="PARTIAL MET">
      <formula>NOT(ISERROR(SEARCH("PARTIAL MET",I220)))</formula>
    </cfRule>
    <cfRule type="containsText" dxfId="461" priority="97" operator="containsText" text="NOT MET">
      <formula>NOT(ISERROR(SEARCH("NOT MET",I220)))</formula>
    </cfRule>
    <cfRule type="containsText" dxfId="460" priority="98" operator="containsText" text="PARTIAL MET">
      <formula>NOT(ISERROR(SEARCH("PARTIAL MET",I220)))</formula>
    </cfRule>
    <cfRule type="containsText" dxfId="459" priority="100" operator="containsText" text="NOT MET">
      <formula>NOT(ISERROR(SEARCH("NOT MET",I220)))</formula>
    </cfRule>
    <cfRule type="containsText" dxfId="457" priority="99" operator="containsText" text="MET">
      <formula>NOT(ISERROR(SEARCH("MET",I220)))</formula>
    </cfRule>
  </conditionalFormatting>
  <conditionalFormatting sqref="I226">
    <cfRule type="containsText" dxfId="456" priority="708" operator="containsText" text="MET">
      <formula>NOT(ISERROR(SEARCH("MET",I226)))</formula>
    </cfRule>
    <cfRule type="containsText" dxfId="455" priority="709" operator="containsText" text="NOT MET">
      <formula>NOT(ISERROR(SEARCH("NOT MET",I226)))</formula>
    </cfRule>
    <cfRule type="containsText" dxfId="454" priority="710" operator="containsText" text="PARTIAL MET">
      <formula>NOT(ISERROR(SEARCH("PARTIAL MET",I226)))</formula>
    </cfRule>
    <cfRule type="containsText" dxfId="453" priority="711" operator="containsText" text="MET">
      <formula>NOT(ISERROR(SEARCH("MET",I226)))</formula>
    </cfRule>
    <cfRule type="containsText" dxfId="451" priority="706" operator="containsText" text="NOT MET">
      <formula>NOT(ISERROR(SEARCH("NOT MET",I226)))</formula>
    </cfRule>
    <cfRule type="containsText" dxfId="450" priority="707" operator="containsText" text="PARTIAL MET">
      <formula>NOT(ISERROR(SEARCH("PARTIAL MET",I226)))</formula>
    </cfRule>
  </conditionalFormatting>
  <conditionalFormatting sqref="I232">
    <cfRule type="containsText" dxfId="449" priority="701" operator="containsText" text="MET">
      <formula>NOT(ISERROR(SEARCH("MET",I232)))</formula>
    </cfRule>
    <cfRule type="containsText" dxfId="448" priority="700" operator="containsText" text="PARTIAL MET">
      <formula>NOT(ISERROR(SEARCH("PARTIAL MET",I232)))</formula>
    </cfRule>
    <cfRule type="containsText" dxfId="447" priority="703" operator="containsText" text="PARTIAL MET">
      <formula>NOT(ISERROR(SEARCH("PARTIAL MET",I232)))</formula>
    </cfRule>
    <cfRule type="containsText" dxfId="446" priority="699" operator="containsText" text="NOT MET">
      <formula>NOT(ISERROR(SEARCH("NOT MET",I232)))</formula>
    </cfRule>
    <cfRule type="containsText" dxfId="445" priority="704" operator="containsText" text="MET">
      <formula>NOT(ISERROR(SEARCH("MET",I232)))</formula>
    </cfRule>
    <cfRule type="containsText" dxfId="443" priority="702" operator="containsText" text="NOT MET">
      <formula>NOT(ISERROR(SEARCH("NOT MET",I232)))</formula>
    </cfRule>
  </conditionalFormatting>
  <conditionalFormatting sqref="I237">
    <cfRule type="containsText" dxfId="441" priority="697" operator="containsText" text="MET">
      <formula>NOT(ISERROR(SEARCH("MET",I237)))</formula>
    </cfRule>
    <cfRule type="containsText" dxfId="440" priority="696" operator="containsText" text="PARTIAL MET">
      <formula>NOT(ISERROR(SEARCH("PARTIAL MET",I237)))</formula>
    </cfRule>
    <cfRule type="containsText" dxfId="439" priority="692" operator="containsText" text="NOT MET">
      <formula>NOT(ISERROR(SEARCH("NOT MET",I237)))</formula>
    </cfRule>
    <cfRule type="containsText" dxfId="438" priority="695" operator="containsText" text="NOT MET">
      <formula>NOT(ISERROR(SEARCH("NOT MET",I237)))</formula>
    </cfRule>
    <cfRule type="containsText" dxfId="437" priority="694" operator="containsText" text="MET">
      <formula>NOT(ISERROR(SEARCH("MET",I237)))</formula>
    </cfRule>
    <cfRule type="containsText" dxfId="436" priority="693" operator="containsText" text="PARTIAL MET">
      <formula>NOT(ISERROR(SEARCH("PARTIAL MET",I237)))</formula>
    </cfRule>
  </conditionalFormatting>
  <conditionalFormatting sqref="M123:O123">
    <cfRule type="containsText" dxfId="435" priority="2097" operator="containsText" text="غير مكتمل">
      <formula>NOT(ISERROR(SEARCH("غير مكتمل",M123)))</formula>
    </cfRule>
    <cfRule type="containsText" dxfId="434" priority="2098" operator="containsText" text="مكتمل">
      <formula>NOT(ISERROR(SEARCH("مكتمل",M123)))</formula>
    </cfRule>
  </conditionalFormatting>
  <conditionalFormatting sqref="M142:O142">
    <cfRule type="containsText" dxfId="433" priority="2050" operator="containsText" text="غير مكتمل">
      <formula>NOT(ISERROR(SEARCH("غير مكتمل",M142)))</formula>
    </cfRule>
    <cfRule type="containsText" dxfId="432" priority="2051" operator="containsText" text="مكتمل">
      <formula>NOT(ISERROR(SEARCH("مكتمل",M142)))</formula>
    </cfRule>
  </conditionalFormatting>
  <conditionalFormatting sqref="M146:O146">
    <cfRule type="containsText" dxfId="431" priority="2048" operator="containsText" text="غير مكتمل">
      <formula>NOT(ISERROR(SEARCH("غير مكتمل",M146)))</formula>
    </cfRule>
    <cfRule type="containsText" dxfId="430" priority="2049" operator="containsText" text="مكتمل">
      <formula>NOT(ISERROR(SEARCH("مكتمل",M146)))</formula>
    </cfRule>
  </conditionalFormatting>
  <conditionalFormatting sqref="M169:O169">
    <cfRule type="containsText" dxfId="429" priority="1975" operator="containsText" text="غير مكتمل">
      <formula>NOT(ISERROR(SEARCH("غير مكتمل",M169)))</formula>
    </cfRule>
    <cfRule type="containsText" dxfId="428" priority="1976" operator="containsText" text="مكتمل">
      <formula>NOT(ISERROR(SEARCH("مكتمل",M169)))</formula>
    </cfRule>
  </conditionalFormatting>
  <conditionalFormatting sqref="N188">
    <cfRule type="cellIs" dxfId="427" priority="1952" operator="greaterThan">
      <formula>1</formula>
    </cfRule>
    <cfRule type="cellIs" dxfId="426" priority="1953" operator="lessThanOrEqual">
      <formula>2</formula>
    </cfRule>
    <cfRule type="dataBar" priority="1954">
      <dataBar>
        <cfvo type="min"/>
        <cfvo type="max"/>
        <color rgb="FF63C384"/>
      </dataBar>
      <extLst>
        <ext xmlns:x14="http://schemas.microsoft.com/office/spreadsheetml/2009/9/main" uri="{B025F937-C7B1-47D3-B67F-A62EFF666E3E}">
          <x14:id>{E7865CAA-0D07-41D8-A1FF-BC8E9E259764}</x14:id>
        </ext>
      </extLst>
    </cfRule>
    <cfRule type="cellIs" dxfId="425" priority="1955" operator="greaterThanOrEqual">
      <formula>2</formula>
    </cfRule>
    <cfRule type="cellIs" dxfId="424" priority="1956" operator="lessThanOrEqual">
      <formula>2</formula>
    </cfRule>
    <cfRule type="cellIs" dxfId="423" priority="1951" operator="lessThanOrEqual">
      <formula>2</formula>
    </cfRule>
    <cfRule type="cellIs" dxfId="422" priority="1949" operator="lessThanOrEqual">
      <formula>2</formula>
    </cfRule>
    <cfRule type="cellIs" dxfId="421" priority="1950" operator="lessThanOrEqual">
      <formula>2</formula>
    </cfRule>
  </conditionalFormatting>
  <conditionalFormatting sqref="P13:P17">
    <cfRule type="containsText" dxfId="420" priority="2321" operator="containsText" text="غير مكتمل">
      <formula>NOT(ISERROR(SEARCH("غير مكتمل",P13)))</formula>
    </cfRule>
    <cfRule type="containsText" dxfId="419" priority="2322" operator="containsText" text="مكتمل">
      <formula>NOT(ISERROR(SEARCH("مكتمل",P13)))</formula>
    </cfRule>
  </conditionalFormatting>
  <conditionalFormatting sqref="P19:P22">
    <cfRule type="containsText" dxfId="418" priority="665" operator="containsText" text="غير مكتمل">
      <formula>NOT(ISERROR(SEARCH("غير مكتمل",P19)))</formula>
    </cfRule>
    <cfRule type="containsText" dxfId="417" priority="666" operator="containsText" text="مكتمل">
      <formula>NOT(ISERROR(SEARCH("مكتمل",P19)))</formula>
    </cfRule>
  </conditionalFormatting>
  <conditionalFormatting sqref="P24:P27">
    <cfRule type="containsText" dxfId="416" priority="663" operator="containsText" text="غير مكتمل">
      <formula>NOT(ISERROR(SEARCH("غير مكتمل",P24)))</formula>
    </cfRule>
    <cfRule type="containsText" dxfId="415" priority="664" operator="containsText" text="مكتمل">
      <formula>NOT(ISERROR(SEARCH("مكتمل",P24)))</formula>
    </cfRule>
  </conditionalFormatting>
  <conditionalFormatting sqref="P29:P33">
    <cfRule type="containsText" dxfId="414" priority="661" operator="containsText" text="غير مكتمل">
      <formula>NOT(ISERROR(SEARCH("غير مكتمل",P29)))</formula>
    </cfRule>
    <cfRule type="containsText" dxfId="413" priority="662" operator="containsText" text="مكتمل">
      <formula>NOT(ISERROR(SEARCH("مكتمل",P29)))</formula>
    </cfRule>
  </conditionalFormatting>
  <conditionalFormatting sqref="P35:P38">
    <cfRule type="containsText" dxfId="412" priority="659" operator="containsText" text="غير مكتمل">
      <formula>NOT(ISERROR(SEARCH("غير مكتمل",P35)))</formula>
    </cfRule>
    <cfRule type="containsText" dxfId="411" priority="660" operator="containsText" text="مكتمل">
      <formula>NOT(ISERROR(SEARCH("مكتمل",P35)))</formula>
    </cfRule>
  </conditionalFormatting>
  <conditionalFormatting sqref="P40:P43">
    <cfRule type="containsText" dxfId="410" priority="658" operator="containsText" text="مكتمل">
      <formula>NOT(ISERROR(SEARCH("مكتمل",P40)))</formula>
    </cfRule>
    <cfRule type="containsText" dxfId="409" priority="657" operator="containsText" text="غير مكتمل">
      <formula>NOT(ISERROR(SEARCH("غير مكتمل",P40)))</formula>
    </cfRule>
  </conditionalFormatting>
  <conditionalFormatting sqref="P45:P49">
    <cfRule type="containsText" dxfId="408" priority="656" operator="containsText" text="مكتمل">
      <formula>NOT(ISERROR(SEARCH("مكتمل",P45)))</formula>
    </cfRule>
    <cfRule type="containsText" dxfId="407" priority="655" operator="containsText" text="غير مكتمل">
      <formula>NOT(ISERROR(SEARCH("غير مكتمل",P45)))</formula>
    </cfRule>
  </conditionalFormatting>
  <conditionalFormatting sqref="P51:P54">
    <cfRule type="containsText" dxfId="406" priority="654" operator="containsText" text="مكتمل">
      <formula>NOT(ISERROR(SEARCH("مكتمل",P51)))</formula>
    </cfRule>
    <cfRule type="containsText" dxfId="405" priority="653" operator="containsText" text="غير مكتمل">
      <formula>NOT(ISERROR(SEARCH("غير مكتمل",P51)))</formula>
    </cfRule>
  </conditionalFormatting>
  <conditionalFormatting sqref="P56:P60">
    <cfRule type="containsText" dxfId="404" priority="652" operator="containsText" text="مكتمل">
      <formula>NOT(ISERROR(SEARCH("مكتمل",P56)))</formula>
    </cfRule>
    <cfRule type="containsText" dxfId="403" priority="651" operator="containsText" text="غير مكتمل">
      <formula>NOT(ISERROR(SEARCH("غير مكتمل",P56)))</formula>
    </cfRule>
  </conditionalFormatting>
  <conditionalFormatting sqref="P62:P66">
    <cfRule type="containsText" dxfId="402" priority="649" operator="containsText" text="غير مكتمل">
      <formula>NOT(ISERROR(SEARCH("غير مكتمل",P62)))</formula>
    </cfRule>
    <cfRule type="containsText" dxfId="401" priority="650" operator="containsText" text="مكتمل">
      <formula>NOT(ISERROR(SEARCH("مكتمل",P62)))</formula>
    </cfRule>
  </conditionalFormatting>
  <conditionalFormatting sqref="P68:P72">
    <cfRule type="containsText" dxfId="400" priority="647" operator="containsText" text="غير مكتمل">
      <formula>NOT(ISERROR(SEARCH("غير مكتمل",P68)))</formula>
    </cfRule>
    <cfRule type="containsText" dxfId="399" priority="648" operator="containsText" text="مكتمل">
      <formula>NOT(ISERROR(SEARCH("مكتمل",P68)))</formula>
    </cfRule>
  </conditionalFormatting>
  <conditionalFormatting sqref="P74:P78">
    <cfRule type="containsText" dxfId="398" priority="645" operator="containsText" text="غير مكتمل">
      <formula>NOT(ISERROR(SEARCH("غير مكتمل",P74)))</formula>
    </cfRule>
    <cfRule type="containsText" dxfId="397" priority="646" operator="containsText" text="مكتمل">
      <formula>NOT(ISERROR(SEARCH("مكتمل",P74)))</formula>
    </cfRule>
  </conditionalFormatting>
  <conditionalFormatting sqref="P80:P84 P86:P89 P91:P93 P95:P97 P99:P104">
    <cfRule type="containsText" dxfId="396" priority="643" operator="containsText" text="غير مكتمل">
      <formula>NOT(ISERROR(SEARCH("غير مكتمل",P80)))</formula>
    </cfRule>
    <cfRule type="containsText" dxfId="395" priority="644" operator="containsText" text="مكتمل">
      <formula>NOT(ISERROR(SEARCH("مكتمل",P80)))</formula>
    </cfRule>
  </conditionalFormatting>
  <conditionalFormatting sqref="P106:P109 P111:P115 P117:P120 P122:P124">
    <cfRule type="containsText" dxfId="394" priority="641" operator="containsText" text="غير مكتمل">
      <formula>NOT(ISERROR(SEARCH("غير مكتمل",P106)))</formula>
    </cfRule>
    <cfRule type="containsText" dxfId="393" priority="642" operator="containsText" text="مكتمل">
      <formula>NOT(ISERROR(SEARCH("مكتمل",P106)))</formula>
    </cfRule>
  </conditionalFormatting>
  <conditionalFormatting sqref="P126:P131">
    <cfRule type="containsText" dxfId="392" priority="639" operator="containsText" text="غير مكتمل">
      <formula>NOT(ISERROR(SEARCH("غير مكتمل",P126)))</formula>
    </cfRule>
    <cfRule type="containsText" dxfId="391" priority="640" operator="containsText" text="مكتمل">
      <formula>NOT(ISERROR(SEARCH("مكتمل",P126)))</formula>
    </cfRule>
  </conditionalFormatting>
  <conditionalFormatting sqref="P133:P138">
    <cfRule type="containsText" dxfId="390" priority="638" operator="containsText" text="مكتمل">
      <formula>NOT(ISERROR(SEARCH("مكتمل",P133)))</formula>
    </cfRule>
    <cfRule type="containsText" dxfId="389" priority="637" operator="containsText" text="غير مكتمل">
      <formula>NOT(ISERROR(SEARCH("غير مكتمل",P133)))</formula>
    </cfRule>
  </conditionalFormatting>
  <conditionalFormatting sqref="P140:P144">
    <cfRule type="containsText" dxfId="388" priority="635" operator="containsText" text="غير مكتمل">
      <formula>NOT(ISERROR(SEARCH("غير مكتمل",P140)))</formula>
    </cfRule>
    <cfRule type="containsText" dxfId="387" priority="636" operator="containsText" text="مكتمل">
      <formula>NOT(ISERROR(SEARCH("مكتمل",P140)))</formula>
    </cfRule>
  </conditionalFormatting>
  <conditionalFormatting sqref="P146:P151">
    <cfRule type="containsText" dxfId="386" priority="633" operator="containsText" text="غير مكتمل">
      <formula>NOT(ISERROR(SEARCH("غير مكتمل",P146)))</formula>
    </cfRule>
    <cfRule type="containsText" dxfId="385" priority="634" operator="containsText" text="مكتمل">
      <formula>NOT(ISERROR(SEARCH("مكتمل",P146)))</formula>
    </cfRule>
  </conditionalFormatting>
  <conditionalFormatting sqref="P153:P155">
    <cfRule type="containsText" dxfId="384" priority="631" operator="containsText" text="غير مكتمل">
      <formula>NOT(ISERROR(SEARCH("غير مكتمل",P153)))</formula>
    </cfRule>
    <cfRule type="containsText" dxfId="383" priority="632" operator="containsText" text="مكتمل">
      <formula>NOT(ISERROR(SEARCH("مكتمل",P153)))</formula>
    </cfRule>
  </conditionalFormatting>
  <conditionalFormatting sqref="P157:P161">
    <cfRule type="containsText" dxfId="382" priority="630" operator="containsText" text="مكتمل">
      <formula>NOT(ISERROR(SEARCH("مكتمل",P157)))</formula>
    </cfRule>
    <cfRule type="containsText" dxfId="381" priority="629" operator="containsText" text="غير مكتمل">
      <formula>NOT(ISERROR(SEARCH("غير مكتمل",P157)))</formula>
    </cfRule>
  </conditionalFormatting>
  <conditionalFormatting sqref="P163:P167">
    <cfRule type="containsText" dxfId="380" priority="628" operator="containsText" text="مكتمل">
      <formula>NOT(ISERROR(SEARCH("مكتمل",P163)))</formula>
    </cfRule>
    <cfRule type="containsText" dxfId="379" priority="627" operator="containsText" text="غير مكتمل">
      <formula>NOT(ISERROR(SEARCH("غير مكتمل",P163)))</formula>
    </cfRule>
  </conditionalFormatting>
  <conditionalFormatting sqref="P169:P174">
    <cfRule type="containsText" dxfId="378" priority="626" operator="containsText" text="مكتمل">
      <formula>NOT(ISERROR(SEARCH("مكتمل",P169)))</formula>
    </cfRule>
    <cfRule type="containsText" dxfId="377" priority="625" operator="containsText" text="غير مكتمل">
      <formula>NOT(ISERROR(SEARCH("غير مكتمل",P169)))</formula>
    </cfRule>
  </conditionalFormatting>
  <conditionalFormatting sqref="P176:P179">
    <cfRule type="containsText" dxfId="376" priority="624" operator="containsText" text="مكتمل">
      <formula>NOT(ISERROR(SEARCH("مكتمل",P176)))</formula>
    </cfRule>
    <cfRule type="containsText" dxfId="375" priority="623" operator="containsText" text="غير مكتمل">
      <formula>NOT(ISERROR(SEARCH("غير مكتمل",P176)))</formula>
    </cfRule>
  </conditionalFormatting>
  <conditionalFormatting sqref="P181:P185">
    <cfRule type="containsText" dxfId="374" priority="622" operator="containsText" text="مكتمل">
      <formula>NOT(ISERROR(SEARCH("مكتمل",P181)))</formula>
    </cfRule>
    <cfRule type="containsText" dxfId="373" priority="621" operator="containsText" text="غير مكتمل">
      <formula>NOT(ISERROR(SEARCH("غير مكتمل",P181)))</formula>
    </cfRule>
  </conditionalFormatting>
  <conditionalFormatting sqref="P187:P191">
    <cfRule type="containsText" dxfId="372" priority="619" operator="containsText" text="غير مكتمل">
      <formula>NOT(ISERROR(SEARCH("غير مكتمل",P187)))</formula>
    </cfRule>
    <cfRule type="containsText" dxfId="371" priority="620" operator="containsText" text="مكتمل">
      <formula>NOT(ISERROR(SEARCH("مكتمل",P187)))</formula>
    </cfRule>
  </conditionalFormatting>
  <conditionalFormatting sqref="P193:P197">
    <cfRule type="containsText" dxfId="370" priority="617" operator="containsText" text="غير مكتمل">
      <formula>NOT(ISERROR(SEARCH("غير مكتمل",P193)))</formula>
    </cfRule>
    <cfRule type="containsText" dxfId="369" priority="618" operator="containsText" text="مكتمل">
      <formula>NOT(ISERROR(SEARCH("مكتمل",P193)))</formula>
    </cfRule>
  </conditionalFormatting>
  <conditionalFormatting sqref="P199:P202">
    <cfRule type="containsText" dxfId="368" priority="615" operator="containsText" text="غير مكتمل">
      <formula>NOT(ISERROR(SEARCH("غير مكتمل",P199)))</formula>
    </cfRule>
    <cfRule type="containsText" dxfId="367" priority="616" operator="containsText" text="مكتمل">
      <formula>NOT(ISERROR(SEARCH("مكتمل",P199)))</formula>
    </cfRule>
  </conditionalFormatting>
  <conditionalFormatting sqref="P204:P208">
    <cfRule type="containsText" dxfId="366" priority="613" operator="containsText" text="غير مكتمل">
      <formula>NOT(ISERROR(SEARCH("غير مكتمل",P204)))</formula>
    </cfRule>
    <cfRule type="containsText" dxfId="365" priority="614" operator="containsText" text="مكتمل">
      <formula>NOT(ISERROR(SEARCH("مكتمل",P204)))</formula>
    </cfRule>
  </conditionalFormatting>
  <conditionalFormatting sqref="P210:P213 P215:P219 P221:P225">
    <cfRule type="containsText" dxfId="364" priority="612" operator="containsText" text="مكتمل">
      <formula>NOT(ISERROR(SEARCH("مكتمل",P210)))</formula>
    </cfRule>
    <cfRule type="containsText" dxfId="363" priority="611" operator="containsText" text="غير مكتمل">
      <formula>NOT(ISERROR(SEARCH("غير مكتمل",P210)))</formula>
    </cfRule>
  </conditionalFormatting>
  <conditionalFormatting sqref="P227:P231">
    <cfRule type="containsText" dxfId="362" priority="609" operator="containsText" text="غير مكتمل">
      <formula>NOT(ISERROR(SEARCH("غير مكتمل",P227)))</formula>
    </cfRule>
    <cfRule type="containsText" dxfId="361" priority="610" operator="containsText" text="مكتمل">
      <formula>NOT(ISERROR(SEARCH("مكتمل",P227)))</formula>
    </cfRule>
  </conditionalFormatting>
  <conditionalFormatting sqref="P233:P236">
    <cfRule type="containsText" dxfId="360" priority="607" operator="containsText" text="غير مكتمل">
      <formula>NOT(ISERROR(SEARCH("غير مكتمل",P233)))</formula>
    </cfRule>
    <cfRule type="containsText" dxfId="359" priority="608" operator="containsText" text="مكتمل">
      <formula>NOT(ISERROR(SEARCH("مكتمل",P233)))</formula>
    </cfRule>
  </conditionalFormatting>
  <conditionalFormatting sqref="P238:P241">
    <cfRule type="containsText" dxfId="358" priority="605" operator="containsText" text="غير مكتمل">
      <formula>NOT(ISERROR(SEARCH("غير مكتمل",P238)))</formula>
    </cfRule>
    <cfRule type="containsText" dxfId="357" priority="606" operator="containsText" text="مكتمل">
      <formula>NOT(ISERROR(SEARCH("مكتمل",P238)))</formula>
    </cfRule>
  </conditionalFormatting>
  <dataValidations count="3">
    <dataValidation type="list" allowBlank="1" showInputMessage="1" showErrorMessage="1" sqref="P238:P241 P13:P17 P19:P22 P24:P27 P29:P33 P35:P38 P40:P43 P45:P49 P51:P54 P56:P60 P62:P66 P68:P72 P74:P78 P126:P131 P99:P104 P122:P124 P133:P138 P140:P144 P146:P151 P117:P120 P153:P155 P157:P161 P176:P179 P169:P174 P163:P167 P181:P185 P187:P191 P199:P202 P193:P197 P204:P208 P106:P109 P227:P231 P233:P236 P80:P84 P86:P89 P91:P93 P95:P97 P111:P115 P210:P213 P215:P219 P221:P225" xr:uid="{00000000-0002-0000-0300-000000000000}">
      <formula1>"مكتمل,غير مكتمل"</formula1>
    </dataValidation>
    <dataValidation type="whole" allowBlank="1" showErrorMessage="1" errorTitle="evaluation score error" error="scoring is only 0 or 1 or 2" promptTitle="standard evaluation score" prompt="enter 0 or 1 or 2" sqref="N188:O188" xr:uid="{00000000-0002-0000-0300-000001000000}">
      <formula1>0</formula1>
      <formula2>2</formula2>
    </dataValidation>
    <dataValidation type="list" allowBlank="1" showInputMessage="1" showErrorMessage="1" sqref="D4:D11 D13:D17 D19:D22 D24:D27 D221:D225 D35:D38 D40:D43 D45:D49 D51:D54 D56:D60 D62:D66 D68:D72 D74:D78 D99:D104 D126:D131 D133:D138 D140:D144 D146:D151 D153:D155 D157:D161 D163:D167 D169:D174 D176:D179 D181:D185 D187:D191 D193:D197 D199:D202 D204:D208 D122:D124 D227:D231 D233:D236 D238:D241 D80:D84 D86:D89 D91:D93 D95:D97 D106:D109 D111:D115 D117:D120 D210:D213 D215:D219 D29:D33" xr:uid="{00000000-0002-0000-0300-000002000000}">
      <formula1>$L$6:$L$9</formula1>
    </dataValidation>
  </dataValidations>
  <pageMargins left="0.7" right="0.7" top="0.75" bottom="0.75" header="0.3" footer="0.3"/>
  <pageSetup paperSize="9" scale="10"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15" operator="containsText" id="{3810E421-01D4-4AE3-A3AF-C59867E7C365}">
            <xm:f>NOT(ISERROR(SEARCH($H$6,I12)))</xm:f>
            <xm:f>$H$6</xm:f>
            <x14:dxf>
              <fill>
                <patternFill>
                  <bgColor rgb="FF297B29"/>
                </patternFill>
              </fill>
            </x14:dxf>
          </x14:cfRule>
          <xm:sqref>I12</xm:sqref>
        </x14:conditionalFormatting>
        <x14:conditionalFormatting xmlns:xm="http://schemas.microsoft.com/office/excel/2006/main">
          <x14:cfRule type="containsText" priority="908" operator="containsText" id="{12C484CB-4AD3-44F3-9898-1702AC8BBC0B}">
            <xm:f>NOT(ISERROR(SEARCH($H$6,I18)))</xm:f>
            <xm:f>$H$6</xm:f>
            <x14:dxf>
              <fill>
                <patternFill>
                  <bgColor rgb="FF297B29"/>
                </patternFill>
              </fill>
            </x14:dxf>
          </x14:cfRule>
          <xm:sqref>I18</xm:sqref>
        </x14:conditionalFormatting>
        <x14:conditionalFormatting xmlns:xm="http://schemas.microsoft.com/office/excel/2006/main">
          <x14:cfRule type="containsText" priority="901" operator="containsText" id="{76D855E6-ECFC-49F4-ABF8-0AABACEDE6A4}">
            <xm:f>NOT(ISERROR(SEARCH($H$6,I23)))</xm:f>
            <xm:f>$H$6</xm:f>
            <x14:dxf>
              <fill>
                <patternFill>
                  <bgColor rgb="FF297B29"/>
                </patternFill>
              </fill>
            </x14:dxf>
          </x14:cfRule>
          <xm:sqref>I23</xm:sqref>
        </x14:conditionalFormatting>
        <x14:conditionalFormatting xmlns:xm="http://schemas.microsoft.com/office/excel/2006/main">
          <x14:cfRule type="containsText" priority="894" operator="containsText" id="{6F1E211F-78B6-42FB-8F63-340ECF439E44}">
            <xm:f>NOT(ISERROR(SEARCH($H$6,I28)))</xm:f>
            <xm:f>$H$6</xm:f>
            <x14:dxf>
              <fill>
                <patternFill>
                  <bgColor rgb="FF297B29"/>
                </patternFill>
              </fill>
            </x14:dxf>
          </x14:cfRule>
          <xm:sqref>I28</xm:sqref>
        </x14:conditionalFormatting>
        <x14:conditionalFormatting xmlns:xm="http://schemas.microsoft.com/office/excel/2006/main">
          <x14:cfRule type="containsText" priority="887" operator="containsText" id="{1FE47785-0564-4E17-9782-26A3E41DED01}">
            <xm:f>NOT(ISERROR(SEARCH($H$6,I34)))</xm:f>
            <xm:f>$H$6</xm:f>
            <x14:dxf>
              <fill>
                <patternFill>
                  <bgColor rgb="FF297B29"/>
                </patternFill>
              </fill>
            </x14:dxf>
          </x14:cfRule>
          <xm:sqref>I34</xm:sqref>
        </x14:conditionalFormatting>
        <x14:conditionalFormatting xmlns:xm="http://schemas.microsoft.com/office/excel/2006/main">
          <x14:cfRule type="containsText" priority="880" operator="containsText" id="{6A87B563-FDA1-4F47-9A2D-0B6D6F8392A6}">
            <xm:f>NOT(ISERROR(SEARCH($H$6,I39)))</xm:f>
            <xm:f>$H$6</xm:f>
            <x14:dxf>
              <fill>
                <patternFill>
                  <bgColor rgb="FF297B29"/>
                </patternFill>
              </fill>
            </x14:dxf>
          </x14:cfRule>
          <xm:sqref>I39</xm:sqref>
        </x14:conditionalFormatting>
        <x14:conditionalFormatting xmlns:xm="http://schemas.microsoft.com/office/excel/2006/main">
          <x14:cfRule type="containsText" priority="873" operator="containsText" id="{B585EC55-61A2-4EC6-A525-9473E9021537}">
            <xm:f>NOT(ISERROR(SEARCH($H$6,I44)))</xm:f>
            <xm:f>$H$6</xm:f>
            <x14:dxf>
              <fill>
                <patternFill>
                  <bgColor rgb="FF297B29"/>
                </patternFill>
              </fill>
            </x14:dxf>
          </x14:cfRule>
          <xm:sqref>I44</xm:sqref>
        </x14:conditionalFormatting>
        <x14:conditionalFormatting xmlns:xm="http://schemas.microsoft.com/office/excel/2006/main">
          <x14:cfRule type="containsText" priority="866" operator="containsText" id="{DFDF57BD-3809-4718-8DC2-99A4334146A6}">
            <xm:f>NOT(ISERROR(SEARCH($H$6,I50)))</xm:f>
            <xm:f>$H$6</xm:f>
            <x14:dxf>
              <fill>
                <patternFill>
                  <bgColor rgb="FF297B29"/>
                </patternFill>
              </fill>
            </x14:dxf>
          </x14:cfRule>
          <xm:sqref>I50</xm:sqref>
        </x14:conditionalFormatting>
        <x14:conditionalFormatting xmlns:xm="http://schemas.microsoft.com/office/excel/2006/main">
          <x14:cfRule type="containsText" priority="859" operator="containsText" id="{8ED7A50A-D86D-4EE3-8C78-58B72C1560F2}">
            <xm:f>NOT(ISERROR(SEARCH($H$6,I55)))</xm:f>
            <xm:f>$H$6</xm:f>
            <x14:dxf>
              <fill>
                <patternFill>
                  <bgColor rgb="FF297B29"/>
                </patternFill>
              </fill>
            </x14:dxf>
          </x14:cfRule>
          <xm:sqref>I55</xm:sqref>
        </x14:conditionalFormatting>
        <x14:conditionalFormatting xmlns:xm="http://schemas.microsoft.com/office/excel/2006/main">
          <x14:cfRule type="containsText" priority="852" operator="containsText" id="{160D01E8-BDBD-4C8E-A082-A797387C0701}">
            <xm:f>NOT(ISERROR(SEARCH($H$6,I61)))</xm:f>
            <xm:f>$H$6</xm:f>
            <x14:dxf>
              <fill>
                <patternFill>
                  <bgColor rgb="FF297B29"/>
                </patternFill>
              </fill>
            </x14:dxf>
          </x14:cfRule>
          <xm:sqref>I61</xm:sqref>
        </x14:conditionalFormatting>
        <x14:conditionalFormatting xmlns:xm="http://schemas.microsoft.com/office/excel/2006/main">
          <x14:cfRule type="containsText" priority="845" operator="containsText" id="{7728186D-8AE5-4CF1-83EC-8CEB631F23EF}">
            <xm:f>NOT(ISERROR(SEARCH($H$6,I67)))</xm:f>
            <xm:f>$H$6</xm:f>
            <x14:dxf>
              <fill>
                <patternFill>
                  <bgColor rgb="FF297B29"/>
                </patternFill>
              </fill>
            </x14:dxf>
          </x14:cfRule>
          <xm:sqref>I67</xm:sqref>
        </x14:conditionalFormatting>
        <x14:conditionalFormatting xmlns:xm="http://schemas.microsoft.com/office/excel/2006/main">
          <x14:cfRule type="containsText" priority="838" operator="containsText" id="{38761FE2-AAED-49BD-9176-79166C913F2B}">
            <xm:f>NOT(ISERROR(SEARCH($H$6,I73)))</xm:f>
            <xm:f>$H$6</xm:f>
            <x14:dxf>
              <fill>
                <patternFill>
                  <bgColor rgb="FF297B29"/>
                </patternFill>
              </fill>
            </x14:dxf>
          </x14:cfRule>
          <xm:sqref>I73</xm:sqref>
        </x14:conditionalFormatting>
        <x14:conditionalFormatting xmlns:xm="http://schemas.microsoft.com/office/excel/2006/main">
          <x14:cfRule type="containsText" priority="831" operator="containsText" id="{9A56E060-727A-4AD7-BB4A-1FE70238A797}">
            <xm:f>NOT(ISERROR(SEARCH($H$6,I79)))</xm:f>
            <xm:f>$H$6</xm:f>
            <x14:dxf>
              <fill>
                <patternFill>
                  <bgColor rgb="FF297B29"/>
                </patternFill>
              </fill>
            </x14:dxf>
          </x14:cfRule>
          <xm:sqref>I79</xm:sqref>
        </x14:conditionalFormatting>
        <x14:conditionalFormatting xmlns:xm="http://schemas.microsoft.com/office/excel/2006/main">
          <x14:cfRule type="containsText" priority="148" operator="containsText" id="{ABF0F254-DC73-4FE2-B995-555FB3253C6B}">
            <xm:f>NOT(ISERROR(SEARCH($H$6,I85)))</xm:f>
            <xm:f>$H$6</xm:f>
            <x14:dxf>
              <fill>
                <patternFill>
                  <bgColor rgb="FF297B29"/>
                </patternFill>
              </fill>
            </x14:dxf>
          </x14:cfRule>
          <xm:sqref>I85</xm:sqref>
        </x14:conditionalFormatting>
        <x14:conditionalFormatting xmlns:xm="http://schemas.microsoft.com/office/excel/2006/main">
          <x14:cfRule type="containsText" priority="77" operator="containsText" id="{0A5A0D41-3405-4507-8607-6F7387AE547B}">
            <xm:f>NOT(ISERROR(SEARCH($H$6,I90)))</xm:f>
            <xm:f>$H$6</xm:f>
            <x14:dxf>
              <fill>
                <patternFill>
                  <bgColor rgb="FF297B29"/>
                </patternFill>
              </fill>
            </x14:dxf>
          </x14:cfRule>
          <xm:sqref>I90</xm:sqref>
        </x14:conditionalFormatting>
        <x14:conditionalFormatting xmlns:xm="http://schemas.microsoft.com/office/excel/2006/main">
          <x14:cfRule type="containsText" priority="64" operator="containsText" id="{66D77A26-DD92-4719-9E08-F0EF9B9EFE65}">
            <xm:f>NOT(ISERROR(SEARCH($H$6,I94)))</xm:f>
            <xm:f>$H$6</xm:f>
            <x14:dxf>
              <fill>
                <patternFill>
                  <bgColor rgb="FF297B29"/>
                </patternFill>
              </fill>
            </x14:dxf>
          </x14:cfRule>
          <xm:sqref>I94</xm:sqref>
        </x14:conditionalFormatting>
        <x14:conditionalFormatting xmlns:xm="http://schemas.microsoft.com/office/excel/2006/main">
          <x14:cfRule type="containsText" priority="51" operator="containsText" id="{5B2D002F-79D3-4828-B71C-3E5308CA131A}">
            <xm:f>NOT(ISERROR(SEARCH($H$6,I98)))</xm:f>
            <xm:f>$H$6</xm:f>
            <x14:dxf>
              <fill>
                <patternFill>
                  <bgColor rgb="FF297B29"/>
                </patternFill>
              </fill>
            </x14:dxf>
          </x14:cfRule>
          <xm:sqref>I98</xm:sqref>
        </x14:conditionalFormatting>
        <x14:conditionalFormatting xmlns:xm="http://schemas.microsoft.com/office/excel/2006/main">
          <x14:cfRule type="containsText" priority="824" operator="containsText" id="{A4DC7010-21D0-4C8C-8BF9-6BBDFFD8C7CF}">
            <xm:f>NOT(ISERROR(SEARCH($H$6,I105)))</xm:f>
            <xm:f>$H$6</xm:f>
            <x14:dxf>
              <fill>
                <patternFill>
                  <bgColor rgb="FF297B29"/>
                </patternFill>
              </fill>
            </x14:dxf>
          </x14:cfRule>
          <xm:sqref>I105</xm:sqref>
        </x14:conditionalFormatting>
        <x14:conditionalFormatting xmlns:xm="http://schemas.microsoft.com/office/excel/2006/main">
          <x14:cfRule type="containsText" priority="38" operator="containsText" id="{8580B077-9DB2-4913-A44B-117E7651758E}">
            <xm:f>NOT(ISERROR(SEARCH($H$6,I110)))</xm:f>
            <xm:f>$H$6</xm:f>
            <x14:dxf>
              <fill>
                <patternFill>
                  <bgColor rgb="FF297B29"/>
                </patternFill>
              </fill>
            </x14:dxf>
          </x14:cfRule>
          <xm:sqref>I110</xm:sqref>
        </x14:conditionalFormatting>
        <x14:conditionalFormatting xmlns:xm="http://schemas.microsoft.com/office/excel/2006/main">
          <x14:cfRule type="containsText" priority="25" operator="containsText" id="{751F6314-0790-4C47-A07C-56D435A9EBD3}">
            <xm:f>NOT(ISERROR(SEARCH($H$6,I116)))</xm:f>
            <xm:f>$H$6</xm:f>
            <x14:dxf>
              <fill>
                <patternFill>
                  <bgColor rgb="FF297B29"/>
                </patternFill>
              </fill>
            </x14:dxf>
          </x14:cfRule>
          <xm:sqref>I116</xm:sqref>
        </x14:conditionalFormatting>
        <x14:conditionalFormatting xmlns:xm="http://schemas.microsoft.com/office/excel/2006/main">
          <x14:cfRule type="containsText" priority="12" operator="containsText" id="{91195FF0-983B-4DE9-A474-414E8AE95F1A}">
            <xm:f>NOT(ISERROR(SEARCH($H$6,I121)))</xm:f>
            <xm:f>$H$6</xm:f>
            <x14:dxf>
              <fill>
                <patternFill>
                  <bgColor rgb="FF297B29"/>
                </patternFill>
              </fill>
            </x14:dxf>
          </x14:cfRule>
          <xm:sqref>I121</xm:sqref>
        </x14:conditionalFormatting>
        <x14:conditionalFormatting xmlns:xm="http://schemas.microsoft.com/office/excel/2006/main">
          <x14:cfRule type="containsText" priority="817" operator="containsText" id="{BF088127-BCA2-41B8-A2DB-BF3CE94C40F8}">
            <xm:f>NOT(ISERROR(SEARCH($H$6,I125)))</xm:f>
            <xm:f>$H$6</xm:f>
            <x14:dxf>
              <fill>
                <patternFill>
                  <bgColor rgb="FF297B29"/>
                </patternFill>
              </fill>
            </x14:dxf>
          </x14:cfRule>
          <xm:sqref>I125</xm:sqref>
        </x14:conditionalFormatting>
        <x14:conditionalFormatting xmlns:xm="http://schemas.microsoft.com/office/excel/2006/main">
          <x14:cfRule type="containsText" priority="810" operator="containsText" id="{065F8709-353A-4DE1-AC49-CA8D9B3056C5}">
            <xm:f>NOT(ISERROR(SEARCH($H$6,I132)))</xm:f>
            <xm:f>$H$6</xm:f>
            <x14:dxf>
              <fill>
                <patternFill>
                  <bgColor rgb="FF297B29"/>
                </patternFill>
              </fill>
            </x14:dxf>
          </x14:cfRule>
          <xm:sqref>I132</xm:sqref>
        </x14:conditionalFormatting>
        <x14:conditionalFormatting xmlns:xm="http://schemas.microsoft.com/office/excel/2006/main">
          <x14:cfRule type="containsText" priority="803" operator="containsText" id="{257FE9FC-0D45-4AB7-9859-F60F318A7238}">
            <xm:f>NOT(ISERROR(SEARCH($H$6,I139)))</xm:f>
            <xm:f>$H$6</xm:f>
            <x14:dxf>
              <fill>
                <patternFill>
                  <bgColor rgb="FF297B29"/>
                </patternFill>
              </fill>
            </x14:dxf>
          </x14:cfRule>
          <xm:sqref>I139</xm:sqref>
        </x14:conditionalFormatting>
        <x14:conditionalFormatting xmlns:xm="http://schemas.microsoft.com/office/excel/2006/main">
          <x14:cfRule type="containsText" priority="796" operator="containsText" id="{1BC33D02-14ED-4E73-ACDA-F875A8162A5B}">
            <xm:f>NOT(ISERROR(SEARCH($H$6,I145)))</xm:f>
            <xm:f>$H$6</xm:f>
            <x14:dxf>
              <fill>
                <patternFill>
                  <bgColor rgb="FF297B29"/>
                </patternFill>
              </fill>
            </x14:dxf>
          </x14:cfRule>
          <xm:sqref>I145</xm:sqref>
        </x14:conditionalFormatting>
        <x14:conditionalFormatting xmlns:xm="http://schemas.microsoft.com/office/excel/2006/main">
          <x14:cfRule type="containsText" priority="789" operator="containsText" id="{45C24578-E3F9-4AA0-AD4E-E2A8907A7AAB}">
            <xm:f>NOT(ISERROR(SEARCH($H$6,I152)))</xm:f>
            <xm:f>$H$6</xm:f>
            <x14:dxf>
              <fill>
                <patternFill>
                  <bgColor rgb="FF297B29"/>
                </patternFill>
              </fill>
            </x14:dxf>
          </x14:cfRule>
          <xm:sqref>I152</xm:sqref>
        </x14:conditionalFormatting>
        <x14:conditionalFormatting xmlns:xm="http://schemas.microsoft.com/office/excel/2006/main">
          <x14:cfRule type="containsText" priority="782" operator="containsText" id="{F250A4BE-917D-4B26-8FEF-4BBCF8DAC32B}">
            <xm:f>NOT(ISERROR(SEARCH($H$6,I156)))</xm:f>
            <xm:f>$H$6</xm:f>
            <x14:dxf>
              <fill>
                <patternFill>
                  <bgColor rgb="FF297B29"/>
                </patternFill>
              </fill>
            </x14:dxf>
          </x14:cfRule>
          <xm:sqref>I156</xm:sqref>
        </x14:conditionalFormatting>
        <x14:conditionalFormatting xmlns:xm="http://schemas.microsoft.com/office/excel/2006/main">
          <x14:cfRule type="containsText" priority="775" operator="containsText" id="{47ADC8F6-BC78-4939-A83F-0ACA2944BCC2}">
            <xm:f>NOT(ISERROR(SEARCH($H$6,I162)))</xm:f>
            <xm:f>$H$6</xm:f>
            <x14:dxf>
              <fill>
                <patternFill>
                  <bgColor rgb="FF297B29"/>
                </patternFill>
              </fill>
            </x14:dxf>
          </x14:cfRule>
          <xm:sqref>I162</xm:sqref>
        </x14:conditionalFormatting>
        <x14:conditionalFormatting xmlns:xm="http://schemas.microsoft.com/office/excel/2006/main">
          <x14:cfRule type="containsText" priority="768" operator="containsText" id="{A8DDD330-5340-44E4-A1ED-DDFCE99C9185}">
            <xm:f>NOT(ISERROR(SEARCH($H$6,I168)))</xm:f>
            <xm:f>$H$6</xm:f>
            <x14:dxf>
              <fill>
                <patternFill>
                  <bgColor rgb="FF297B29"/>
                </patternFill>
              </fill>
            </x14:dxf>
          </x14:cfRule>
          <xm:sqref>I168</xm:sqref>
        </x14:conditionalFormatting>
        <x14:conditionalFormatting xmlns:xm="http://schemas.microsoft.com/office/excel/2006/main">
          <x14:cfRule type="containsText" priority="761" operator="containsText" id="{07114423-8C06-4146-AAEA-C1969DE053FC}">
            <xm:f>NOT(ISERROR(SEARCH($H$6,I175)))</xm:f>
            <xm:f>$H$6</xm:f>
            <x14:dxf>
              <fill>
                <patternFill>
                  <bgColor rgb="FF297B29"/>
                </patternFill>
              </fill>
            </x14:dxf>
          </x14:cfRule>
          <xm:sqref>I175</xm:sqref>
        </x14:conditionalFormatting>
        <x14:conditionalFormatting xmlns:xm="http://schemas.microsoft.com/office/excel/2006/main">
          <x14:cfRule type="containsText" priority="754" operator="containsText" id="{BAA02F5A-09BD-4AC0-B9D4-E8FD6F447B9B}">
            <xm:f>NOT(ISERROR(SEARCH($H$6,I180)))</xm:f>
            <xm:f>$H$6</xm:f>
            <x14:dxf>
              <fill>
                <patternFill>
                  <bgColor rgb="FF297B29"/>
                </patternFill>
              </fill>
            </x14:dxf>
          </x14:cfRule>
          <xm:sqref>I180</xm:sqref>
        </x14:conditionalFormatting>
        <x14:conditionalFormatting xmlns:xm="http://schemas.microsoft.com/office/excel/2006/main">
          <x14:cfRule type="containsText" priority="747" operator="containsText" id="{4EC331E9-3222-4DC5-A97D-B0DEC9FF6A5C}">
            <xm:f>NOT(ISERROR(SEARCH($H$6,I186)))</xm:f>
            <xm:f>$H$6</xm:f>
            <x14:dxf>
              <fill>
                <patternFill>
                  <bgColor rgb="FF297B29"/>
                </patternFill>
              </fill>
            </x14:dxf>
          </x14:cfRule>
          <xm:sqref>I186</xm:sqref>
        </x14:conditionalFormatting>
        <x14:conditionalFormatting xmlns:xm="http://schemas.microsoft.com/office/excel/2006/main">
          <x14:cfRule type="containsText" priority="740" operator="containsText" id="{8037E281-51DA-47A7-8837-E953C33F92FE}">
            <xm:f>NOT(ISERROR(SEARCH($H$6,I192)))</xm:f>
            <xm:f>$H$6</xm:f>
            <x14:dxf>
              <fill>
                <patternFill>
                  <bgColor rgb="FF297B29"/>
                </patternFill>
              </fill>
            </x14:dxf>
          </x14:cfRule>
          <xm:sqref>I192</xm:sqref>
        </x14:conditionalFormatting>
        <x14:conditionalFormatting xmlns:xm="http://schemas.microsoft.com/office/excel/2006/main">
          <x14:cfRule type="containsText" priority="733" operator="containsText" id="{A7B5BC7D-205D-453B-9D4E-06F40D6FDAEB}">
            <xm:f>NOT(ISERROR(SEARCH($H$6,I198)))</xm:f>
            <xm:f>$H$6</xm:f>
            <x14:dxf>
              <fill>
                <patternFill>
                  <bgColor rgb="FF297B29"/>
                </patternFill>
              </fill>
            </x14:dxf>
          </x14:cfRule>
          <xm:sqref>I198</xm:sqref>
        </x14:conditionalFormatting>
        <x14:conditionalFormatting xmlns:xm="http://schemas.microsoft.com/office/excel/2006/main">
          <x14:cfRule type="containsText" priority="726" operator="containsText" id="{BBA28983-5B4A-422A-8871-3DCD4E96FD5E}">
            <xm:f>NOT(ISERROR(SEARCH($H$6,I203)))</xm:f>
            <xm:f>$H$6</xm:f>
            <x14:dxf>
              <fill>
                <patternFill>
                  <bgColor rgb="FF297B29"/>
                </patternFill>
              </fill>
            </x14:dxf>
          </x14:cfRule>
          <xm:sqref>I203</xm:sqref>
        </x14:conditionalFormatting>
        <x14:conditionalFormatting xmlns:xm="http://schemas.microsoft.com/office/excel/2006/main">
          <x14:cfRule type="containsText" priority="719" operator="containsText" id="{6A0FCE5E-9C14-4856-AAD1-23B9B9206B33}">
            <xm:f>NOT(ISERROR(SEARCH($H$6,I209)))</xm:f>
            <xm:f>$H$6</xm:f>
            <x14:dxf>
              <fill>
                <patternFill>
                  <bgColor rgb="FF297B29"/>
                </patternFill>
              </fill>
            </x14:dxf>
          </x14:cfRule>
          <xm:sqref>I209</xm:sqref>
        </x14:conditionalFormatting>
        <x14:conditionalFormatting xmlns:xm="http://schemas.microsoft.com/office/excel/2006/main">
          <x14:cfRule type="containsText" priority="90" operator="containsText" id="{3FB93036-58DC-46B8-B254-D2ACD51989D2}">
            <xm:f>NOT(ISERROR(SEARCH($H$6,I214)))</xm:f>
            <xm:f>$H$6</xm:f>
            <x14:dxf>
              <fill>
                <patternFill>
                  <bgColor rgb="FF297B29"/>
                </patternFill>
              </fill>
            </x14:dxf>
          </x14:cfRule>
          <xm:sqref>I214</xm:sqref>
        </x14:conditionalFormatting>
        <x14:conditionalFormatting xmlns:xm="http://schemas.microsoft.com/office/excel/2006/main">
          <x14:cfRule type="containsText" priority="103" operator="containsText" id="{43BB5423-5D47-45D4-9DCC-2A16E14846CF}">
            <xm:f>NOT(ISERROR(SEARCH($H$6,I220)))</xm:f>
            <xm:f>$H$6</xm:f>
            <x14:dxf>
              <fill>
                <patternFill>
                  <bgColor rgb="FF297B29"/>
                </patternFill>
              </fill>
            </x14:dxf>
          </x14:cfRule>
          <xm:sqref>I220</xm:sqref>
        </x14:conditionalFormatting>
        <x14:conditionalFormatting xmlns:xm="http://schemas.microsoft.com/office/excel/2006/main">
          <x14:cfRule type="containsText" priority="712" operator="containsText" id="{20E4C616-7461-4861-99B0-51CF90C9B086}">
            <xm:f>NOT(ISERROR(SEARCH($H$6,I226)))</xm:f>
            <xm:f>$H$6</xm:f>
            <x14:dxf>
              <fill>
                <patternFill>
                  <bgColor rgb="FF297B29"/>
                </patternFill>
              </fill>
            </x14:dxf>
          </x14:cfRule>
          <xm:sqref>I226</xm:sqref>
        </x14:conditionalFormatting>
        <x14:conditionalFormatting xmlns:xm="http://schemas.microsoft.com/office/excel/2006/main">
          <x14:cfRule type="containsText" priority="705" operator="containsText" id="{D5900F30-AA6D-40F0-BD32-BF5A5C300099}">
            <xm:f>NOT(ISERROR(SEARCH($H$6,I232)))</xm:f>
            <xm:f>$H$6</xm:f>
            <x14:dxf>
              <fill>
                <patternFill>
                  <bgColor rgb="FF297B29"/>
                </patternFill>
              </fill>
            </x14:dxf>
          </x14:cfRule>
          <xm:sqref>I232</xm:sqref>
        </x14:conditionalFormatting>
        <x14:conditionalFormatting xmlns:xm="http://schemas.microsoft.com/office/excel/2006/main">
          <x14:cfRule type="containsText" priority="698" operator="containsText" id="{8A9DE8BA-A633-429E-BF96-7A9323349D0D}">
            <xm:f>NOT(ISERROR(SEARCH($H$6,I237)))</xm:f>
            <xm:f>$H$6</xm:f>
            <x14:dxf>
              <fill>
                <patternFill>
                  <bgColor rgb="FF297B29"/>
                </patternFill>
              </fill>
            </x14:dxf>
          </x14:cfRule>
          <xm:sqref>I237</xm:sqref>
        </x14:conditionalFormatting>
        <x14:conditionalFormatting xmlns:xm="http://schemas.microsoft.com/office/excel/2006/main">
          <x14:cfRule type="dataBar" id="{E7865CAA-0D07-41D8-A1FF-BC8E9E259764}">
            <x14:dataBar minLength="0" maxLength="100" border="1" negativeBarBorderColorSameAsPositive="0">
              <x14:cfvo type="autoMin"/>
              <x14:cfvo type="autoMax"/>
              <x14:borderColor rgb="FF63C384"/>
              <x14:negativeFillColor rgb="FFFF0000"/>
              <x14:negativeBorderColor rgb="FFFF0000"/>
              <x14:axisColor rgb="FF000000"/>
            </x14:dataBar>
          </x14:cfRule>
          <xm:sqref>N188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AI200"/>
  <sheetViews>
    <sheetView zoomScale="55" zoomScaleNormal="55" workbookViewId="0">
      <selection activeCell="D14" sqref="D14"/>
    </sheetView>
  </sheetViews>
  <sheetFormatPr defaultColWidth="8.5" defaultRowHeight="31.5"/>
  <cols>
    <col min="1" max="1" width="12.125" style="66" customWidth="1"/>
    <col min="2" max="2" width="12.625" style="66" customWidth="1"/>
    <col min="3" max="3" width="94.875" style="66" customWidth="1"/>
    <col min="4" max="4" width="15.125" style="66" customWidth="1"/>
    <col min="5" max="5" width="12" style="66" customWidth="1"/>
    <col min="6" max="6" width="13.125" style="66" customWidth="1"/>
    <col min="7" max="7" width="20.375" style="66" customWidth="1"/>
    <col min="8" max="8" width="20.625" style="124" customWidth="1"/>
    <col min="9" max="9" width="22.625" style="124" customWidth="1"/>
    <col min="10" max="10" width="25" style="125" customWidth="1"/>
    <col min="11" max="11" width="15.125" style="66" customWidth="1"/>
    <col min="12" max="12" width="17.375" style="66" customWidth="1"/>
    <col min="13" max="13" width="26.875" style="66" customWidth="1"/>
    <col min="14" max="14" width="25.875" style="66" customWidth="1"/>
    <col min="15" max="15" width="22.125" style="66" customWidth="1"/>
    <col min="16" max="16" width="15.125" style="66" customWidth="1"/>
    <col min="17" max="17" width="8.875" style="66" customWidth="1"/>
    <col min="18" max="22" width="8.5" style="66"/>
    <col min="23" max="23" width="27" style="66" customWidth="1"/>
    <col min="24" max="16384" width="8.5" style="66"/>
  </cols>
  <sheetData>
    <row r="1" spans="1:35" ht="26.25" customHeight="1">
      <c r="A1" s="62"/>
      <c r="B1" s="62"/>
      <c r="C1" s="62"/>
      <c r="D1" s="62"/>
      <c r="E1" s="62"/>
      <c r="F1" s="62"/>
      <c r="G1" s="62"/>
      <c r="H1" s="63"/>
      <c r="I1" s="63"/>
      <c r="J1" s="64"/>
      <c r="K1" s="62"/>
      <c r="L1" s="62"/>
      <c r="M1" s="62"/>
      <c r="N1" s="62"/>
      <c r="O1" s="62"/>
      <c r="P1" s="62"/>
      <c r="Q1" s="65"/>
    </row>
    <row r="2" spans="1:35" ht="51.75" customHeight="1">
      <c r="A2" s="514" t="s">
        <v>202</v>
      </c>
      <c r="B2" s="515"/>
      <c r="C2" s="515"/>
      <c r="D2" s="515"/>
      <c r="E2" s="515"/>
      <c r="F2" s="515"/>
      <c r="G2" s="515"/>
      <c r="H2" s="515"/>
      <c r="I2" s="515"/>
      <c r="J2" s="515"/>
      <c r="K2" s="515"/>
      <c r="L2" s="515"/>
      <c r="M2" s="515"/>
      <c r="N2" s="515"/>
      <c r="O2" s="515"/>
      <c r="P2" s="516"/>
      <c r="Q2" s="65"/>
    </row>
    <row r="3" spans="1:35" ht="48.75" customHeight="1">
      <c r="A3" s="555"/>
      <c r="C3" s="352" t="s">
        <v>1013</v>
      </c>
      <c r="D3" s="353"/>
      <c r="E3" s="353"/>
      <c r="F3" s="353"/>
      <c r="G3" s="353"/>
      <c r="H3" s="353"/>
      <c r="I3" s="353"/>
      <c r="J3" s="353"/>
      <c r="K3" s="353"/>
      <c r="L3" s="353"/>
      <c r="M3" s="353"/>
      <c r="N3" s="353"/>
      <c r="O3" s="353"/>
      <c r="P3" s="67"/>
      <c r="Q3" s="65"/>
    </row>
    <row r="4" spans="1:35" ht="46.5" customHeight="1">
      <c r="A4" s="555"/>
      <c r="B4" s="68"/>
      <c r="D4" s="461" t="s">
        <v>1</v>
      </c>
      <c r="E4" s="461"/>
      <c r="F4" s="461"/>
      <c r="G4" s="461"/>
      <c r="H4" s="461"/>
      <c r="I4" s="461"/>
      <c r="J4" s="461"/>
      <c r="K4" s="461"/>
      <c r="L4" s="461"/>
      <c r="M4" s="461"/>
      <c r="N4" s="461"/>
      <c r="O4" s="69"/>
      <c r="P4" s="70"/>
      <c r="Q4" s="65"/>
    </row>
    <row r="5" spans="1:35" ht="33.75" customHeight="1">
      <c r="A5" s="555"/>
      <c r="B5" s="68"/>
      <c r="C5" s="69"/>
      <c r="D5" s="354"/>
      <c r="E5" s="355"/>
      <c r="F5" s="556" t="s">
        <v>2</v>
      </c>
      <c r="G5" s="557"/>
      <c r="H5" s="565" t="s">
        <v>3</v>
      </c>
      <c r="I5" s="566"/>
      <c r="J5" s="566"/>
      <c r="K5" s="567"/>
      <c r="L5" s="71" t="s">
        <v>47</v>
      </c>
      <c r="M5" s="72" t="s">
        <v>195</v>
      </c>
      <c r="P5" s="70"/>
      <c r="Q5" s="65"/>
    </row>
    <row r="6" spans="1:35" ht="22.5" customHeight="1">
      <c r="A6" s="555"/>
      <c r="B6" s="68"/>
      <c r="D6" s="354"/>
      <c r="E6" s="355"/>
      <c r="F6" s="558" t="s">
        <v>4</v>
      </c>
      <c r="G6" s="559"/>
      <c r="H6" s="568" t="s">
        <v>188</v>
      </c>
      <c r="I6" s="569"/>
      <c r="J6" s="569"/>
      <c r="K6" s="570"/>
      <c r="L6" s="73">
        <v>2</v>
      </c>
      <c r="M6" s="74" t="s">
        <v>203</v>
      </c>
      <c r="P6" s="70"/>
      <c r="Q6" s="65"/>
      <c r="AI6" s="75"/>
    </row>
    <row r="7" spans="1:35" ht="27.75" customHeight="1">
      <c r="A7" s="555"/>
      <c r="B7" s="68"/>
      <c r="D7" s="354"/>
      <c r="E7" s="355"/>
      <c r="F7" s="348" t="s">
        <v>5</v>
      </c>
      <c r="G7" s="349"/>
      <c r="H7" s="568" t="s">
        <v>189</v>
      </c>
      <c r="I7" s="569"/>
      <c r="J7" s="569"/>
      <c r="K7" s="570"/>
      <c r="L7" s="76">
        <v>1</v>
      </c>
      <c r="M7" s="77" t="s">
        <v>204</v>
      </c>
      <c r="P7" s="70"/>
      <c r="Q7" s="65"/>
      <c r="AI7" s="75"/>
    </row>
    <row r="8" spans="1:35" ht="30.75" customHeight="1">
      <c r="A8" s="555"/>
      <c r="B8" s="68"/>
      <c r="D8" s="354"/>
      <c r="E8" s="355"/>
      <c r="F8" s="346" t="s">
        <v>6</v>
      </c>
      <c r="G8" s="347"/>
      <c r="H8" s="568" t="s">
        <v>190</v>
      </c>
      <c r="I8" s="569"/>
      <c r="J8" s="569"/>
      <c r="K8" s="570"/>
      <c r="L8" s="76">
        <v>0</v>
      </c>
      <c r="M8" s="78" t="s">
        <v>205</v>
      </c>
      <c r="P8" s="70"/>
      <c r="Q8" s="65"/>
      <c r="AI8" s="75"/>
    </row>
    <row r="9" spans="1:35" ht="34.5" customHeight="1">
      <c r="A9" s="555"/>
      <c r="B9" s="68"/>
      <c r="D9" s="354"/>
      <c r="E9" s="355"/>
      <c r="F9" s="560" t="s">
        <v>192</v>
      </c>
      <c r="G9" s="561"/>
      <c r="H9" s="568" t="s">
        <v>191</v>
      </c>
      <c r="I9" s="569"/>
      <c r="J9" s="569"/>
      <c r="K9" s="570"/>
      <c r="L9" s="73" t="s">
        <v>193</v>
      </c>
      <c r="M9" s="79" t="s">
        <v>193</v>
      </c>
      <c r="P9" s="70"/>
      <c r="Q9" s="65"/>
      <c r="AI9" s="26"/>
    </row>
    <row r="10" spans="1:35" ht="24.6" customHeight="1">
      <c r="A10" s="555"/>
      <c r="B10" s="80"/>
      <c r="C10" s="81"/>
      <c r="D10" s="81"/>
      <c r="E10" s="81"/>
      <c r="F10" s="81"/>
      <c r="G10" s="82"/>
      <c r="H10" s="82"/>
      <c r="I10" s="82"/>
      <c r="J10" s="83"/>
      <c r="K10" s="83"/>
      <c r="L10" s="84"/>
      <c r="M10" s="83"/>
      <c r="N10" s="84"/>
      <c r="O10" s="83"/>
      <c r="P10" s="85"/>
      <c r="Q10" s="65"/>
      <c r="AI10" s="75"/>
    </row>
    <row r="11" spans="1:35" ht="51" customHeight="1">
      <c r="A11" s="361" t="s">
        <v>197</v>
      </c>
      <c r="B11" s="361" t="s">
        <v>194</v>
      </c>
      <c r="C11" s="361" t="s">
        <v>196</v>
      </c>
      <c r="D11" s="361" t="s">
        <v>47</v>
      </c>
      <c r="E11" s="362" t="s">
        <v>48</v>
      </c>
      <c r="F11" s="363"/>
      <c r="G11" s="364"/>
      <c r="H11" s="365" t="s">
        <v>198</v>
      </c>
      <c r="I11" s="365" t="s">
        <v>51</v>
      </c>
      <c r="J11" s="361" t="s">
        <v>7</v>
      </c>
      <c r="K11" s="361"/>
      <c r="L11" s="361"/>
      <c r="M11" s="421" t="s">
        <v>15</v>
      </c>
      <c r="N11" s="422"/>
      <c r="O11" s="422"/>
      <c r="P11" s="423"/>
      <c r="Q11" s="65"/>
      <c r="AI11" s="75"/>
    </row>
    <row r="12" spans="1:35" ht="52.5" customHeight="1">
      <c r="A12" s="361"/>
      <c r="B12" s="361"/>
      <c r="C12" s="361"/>
      <c r="D12" s="361"/>
      <c r="E12" s="358"/>
      <c r="F12" s="359"/>
      <c r="G12" s="360"/>
      <c r="H12" s="365"/>
      <c r="I12" s="365"/>
      <c r="J12" s="86" t="s">
        <v>118</v>
      </c>
      <c r="K12" s="87" t="s">
        <v>49</v>
      </c>
      <c r="L12" s="87" t="s">
        <v>50</v>
      </c>
      <c r="M12" s="87" t="s">
        <v>16</v>
      </c>
      <c r="N12" s="87" t="s">
        <v>17</v>
      </c>
      <c r="O12" s="87" t="s">
        <v>18</v>
      </c>
      <c r="P12" s="87" t="s">
        <v>19</v>
      </c>
      <c r="Q12" s="88"/>
      <c r="AI12" s="75"/>
    </row>
    <row r="13" spans="1:35" ht="55.5" customHeight="1">
      <c r="A13" s="89">
        <v>1</v>
      </c>
      <c r="B13" s="552" t="s">
        <v>119</v>
      </c>
      <c r="C13" s="553"/>
      <c r="D13" s="553"/>
      <c r="E13" s="553"/>
      <c r="F13" s="553"/>
      <c r="G13" s="554"/>
      <c r="H13" s="90" t="str">
        <f>IF(COUNT(D14:D22)=0,"N/A",SUM(D14:D22)/(COUNT(D14:D22)*2))</f>
        <v>N/A</v>
      </c>
      <c r="I13" s="91" t="str">
        <f>IF(H13="N/A","N/A", IF(H13&gt;=80%,"MET",IF(H13&gt;=50%,"PARTIAL MET","Not Met")))</f>
        <v>N/A</v>
      </c>
      <c r="J13" s="547"/>
      <c r="K13" s="548"/>
      <c r="L13" s="548"/>
      <c r="M13" s="547"/>
      <c r="N13" s="548"/>
      <c r="O13" s="548"/>
      <c r="P13" s="548"/>
      <c r="Q13" s="65"/>
      <c r="AI13" s="75"/>
    </row>
    <row r="14" spans="1:35" ht="55.5" customHeight="1">
      <c r="A14" s="562" t="s">
        <v>207</v>
      </c>
      <c r="B14" s="92" t="s">
        <v>144</v>
      </c>
      <c r="C14" s="93" t="s">
        <v>865</v>
      </c>
      <c r="D14" s="42" t="s">
        <v>193</v>
      </c>
      <c r="E14" s="450"/>
      <c r="F14" s="451"/>
      <c r="G14" s="452"/>
      <c r="H14" s="579"/>
      <c r="I14" s="94"/>
      <c r="J14" s="95" t="s">
        <v>27</v>
      </c>
      <c r="K14" s="535"/>
      <c r="L14" s="536"/>
      <c r="M14" s="27"/>
      <c r="N14" s="28"/>
      <c r="O14" s="28"/>
      <c r="P14" s="37" t="s">
        <v>20</v>
      </c>
      <c r="Q14" s="97"/>
      <c r="AI14" s="98"/>
    </row>
    <row r="15" spans="1:35" ht="37.5" customHeight="1">
      <c r="A15" s="563"/>
      <c r="B15" s="99" t="s">
        <v>145</v>
      </c>
      <c r="C15" s="93" t="s">
        <v>768</v>
      </c>
      <c r="D15" s="42" t="s">
        <v>193</v>
      </c>
      <c r="E15" s="450"/>
      <c r="F15" s="451"/>
      <c r="G15" s="452"/>
      <c r="H15" s="469"/>
      <c r="I15" s="100"/>
      <c r="J15" s="95" t="s">
        <v>27</v>
      </c>
      <c r="K15" s="537"/>
      <c r="L15" s="538"/>
      <c r="M15" s="27"/>
      <c r="N15" s="28"/>
      <c r="O15" s="28"/>
      <c r="P15" s="37" t="s">
        <v>20</v>
      </c>
      <c r="Q15" s="97"/>
      <c r="AI15" s="98"/>
    </row>
    <row r="16" spans="1:35" ht="37.5" customHeight="1">
      <c r="A16" s="563"/>
      <c r="B16" s="99" t="s">
        <v>146</v>
      </c>
      <c r="C16" s="93" t="s">
        <v>769</v>
      </c>
      <c r="D16" s="42" t="s">
        <v>193</v>
      </c>
      <c r="E16" s="450"/>
      <c r="F16" s="451"/>
      <c r="G16" s="452"/>
      <c r="H16" s="469"/>
      <c r="I16" s="100"/>
      <c r="J16" s="95" t="s">
        <v>27</v>
      </c>
      <c r="K16" s="537"/>
      <c r="L16" s="538"/>
      <c r="M16" s="27"/>
      <c r="N16" s="28"/>
      <c r="O16" s="28"/>
      <c r="P16" s="37" t="s">
        <v>20</v>
      </c>
      <c r="Q16" s="97"/>
      <c r="AI16" s="98"/>
    </row>
    <row r="17" spans="1:35" ht="37.5" customHeight="1">
      <c r="A17" s="563"/>
      <c r="B17" s="99" t="s">
        <v>147</v>
      </c>
      <c r="C17" s="93" t="s">
        <v>770</v>
      </c>
      <c r="D17" s="42" t="s">
        <v>193</v>
      </c>
      <c r="E17" s="450"/>
      <c r="F17" s="451"/>
      <c r="G17" s="452"/>
      <c r="H17" s="469"/>
      <c r="I17" s="100"/>
      <c r="J17" s="95" t="s">
        <v>27</v>
      </c>
      <c r="K17" s="537"/>
      <c r="L17" s="538"/>
      <c r="M17" s="29"/>
      <c r="N17" s="29"/>
      <c r="O17" s="29"/>
      <c r="P17" s="37" t="s">
        <v>20</v>
      </c>
      <c r="Q17" s="97"/>
      <c r="AI17" s="98"/>
    </row>
    <row r="18" spans="1:35" ht="37.5" customHeight="1">
      <c r="A18" s="563"/>
      <c r="B18" s="99" t="s">
        <v>148</v>
      </c>
      <c r="C18" s="93" t="s">
        <v>771</v>
      </c>
      <c r="D18" s="42" t="s">
        <v>193</v>
      </c>
      <c r="E18" s="482"/>
      <c r="F18" s="483"/>
      <c r="G18" s="484"/>
      <c r="H18" s="469"/>
      <c r="I18" s="100"/>
      <c r="J18" s="95" t="s">
        <v>27</v>
      </c>
      <c r="K18" s="537"/>
      <c r="L18" s="538"/>
      <c r="M18" s="29"/>
      <c r="N18" s="29"/>
      <c r="O18" s="29"/>
      <c r="P18" s="37" t="s">
        <v>20</v>
      </c>
      <c r="Q18" s="97"/>
      <c r="AI18" s="98"/>
    </row>
    <row r="19" spans="1:35" ht="37.5" customHeight="1">
      <c r="A19" s="563"/>
      <c r="B19" s="99" t="s">
        <v>149</v>
      </c>
      <c r="C19" s="93" t="s">
        <v>772</v>
      </c>
      <c r="D19" s="42" t="s">
        <v>193</v>
      </c>
      <c r="E19" s="482"/>
      <c r="F19" s="483"/>
      <c r="G19" s="484"/>
      <c r="H19" s="469"/>
      <c r="I19" s="100"/>
      <c r="J19" s="95" t="s">
        <v>27</v>
      </c>
      <c r="K19" s="537"/>
      <c r="L19" s="538"/>
      <c r="M19" s="29"/>
      <c r="N19" s="29"/>
      <c r="O19" s="29"/>
      <c r="P19" s="37" t="s">
        <v>20</v>
      </c>
      <c r="Q19" s="97"/>
      <c r="AI19" s="98"/>
    </row>
    <row r="20" spans="1:35" ht="37.5" customHeight="1">
      <c r="A20" s="563"/>
      <c r="B20" s="99" t="s">
        <v>150</v>
      </c>
      <c r="C20" s="93" t="s">
        <v>910</v>
      </c>
      <c r="D20" s="42" t="s">
        <v>193</v>
      </c>
      <c r="E20" s="482"/>
      <c r="F20" s="483"/>
      <c r="G20" s="484"/>
      <c r="H20" s="469"/>
      <c r="I20" s="100"/>
      <c r="J20" s="95" t="s">
        <v>27</v>
      </c>
      <c r="K20" s="537"/>
      <c r="L20" s="538"/>
      <c r="M20" s="29"/>
      <c r="N20" s="29"/>
      <c r="O20" s="29"/>
      <c r="P20" s="37" t="s">
        <v>20</v>
      </c>
      <c r="Q20" s="97"/>
      <c r="AI20" s="98"/>
    </row>
    <row r="21" spans="1:35" ht="37.5" customHeight="1">
      <c r="A21" s="563"/>
      <c r="B21" s="99" t="s">
        <v>151</v>
      </c>
      <c r="C21" s="93" t="s">
        <v>773</v>
      </c>
      <c r="D21" s="42" t="s">
        <v>193</v>
      </c>
      <c r="E21" s="482"/>
      <c r="F21" s="483"/>
      <c r="G21" s="484"/>
      <c r="H21" s="469"/>
      <c r="I21" s="100"/>
      <c r="J21" s="95" t="s">
        <v>27</v>
      </c>
      <c r="K21" s="537"/>
      <c r="L21" s="538"/>
      <c r="M21" s="29"/>
      <c r="N21" s="29"/>
      <c r="O21" s="29"/>
      <c r="P21" s="37" t="s">
        <v>20</v>
      </c>
      <c r="Q21" s="97"/>
      <c r="AI21" s="98"/>
    </row>
    <row r="22" spans="1:35" ht="37.5" customHeight="1">
      <c r="A22" s="564"/>
      <c r="B22" s="99" t="s">
        <v>152</v>
      </c>
      <c r="C22" s="101" t="s">
        <v>927</v>
      </c>
      <c r="D22" s="42" t="s">
        <v>193</v>
      </c>
      <c r="E22" s="482"/>
      <c r="F22" s="483"/>
      <c r="G22" s="484"/>
      <c r="H22" s="469"/>
      <c r="I22" s="100"/>
      <c r="J22" s="95" t="s">
        <v>27</v>
      </c>
      <c r="K22" s="539"/>
      <c r="L22" s="540"/>
      <c r="M22" s="29"/>
      <c r="N22" s="29"/>
      <c r="O22" s="29"/>
      <c r="P22" s="37" t="s">
        <v>20</v>
      </c>
      <c r="Q22" s="97"/>
      <c r="AI22" s="98"/>
    </row>
    <row r="23" spans="1:35" ht="37.5" customHeight="1">
      <c r="A23" s="89">
        <v>2</v>
      </c>
      <c r="B23" s="552" t="s">
        <v>120</v>
      </c>
      <c r="C23" s="553"/>
      <c r="D23" s="553"/>
      <c r="E23" s="553"/>
      <c r="F23" s="553"/>
      <c r="G23" s="554"/>
      <c r="H23" s="90" t="str">
        <f>IF(COUNT(D24:D36)=0,"N/A",SUM(D24:D36)/(COUNT(D24:D36)*2))</f>
        <v>N/A</v>
      </c>
      <c r="I23" s="91" t="str">
        <f>IF(H23="N/A","N/A", IF(H23&gt;=80%,"MET",IF(H23&gt;=50%,"PARTIAL MET","Not Met")))</f>
        <v>N/A</v>
      </c>
      <c r="J23" s="547"/>
      <c r="K23" s="548"/>
      <c r="L23" s="548"/>
      <c r="M23" s="548"/>
      <c r="N23" s="548"/>
      <c r="O23" s="548"/>
      <c r="P23" s="548"/>
      <c r="Q23" s="97"/>
      <c r="AI23" s="98"/>
    </row>
    <row r="24" spans="1:35" ht="50.25" customHeight="1">
      <c r="A24" s="562"/>
      <c r="B24" s="92" t="s">
        <v>144</v>
      </c>
      <c r="C24" s="93" t="s">
        <v>849</v>
      </c>
      <c r="D24" s="42" t="s">
        <v>193</v>
      </c>
      <c r="E24" s="549"/>
      <c r="F24" s="550"/>
      <c r="G24" s="551"/>
      <c r="H24" s="577"/>
      <c r="I24" s="102"/>
      <c r="J24" s="103" t="s">
        <v>25</v>
      </c>
      <c r="K24" s="541"/>
      <c r="L24" s="542"/>
      <c r="M24" s="30"/>
      <c r="N24" s="30"/>
      <c r="O24" s="30"/>
      <c r="P24" s="37" t="s">
        <v>20</v>
      </c>
      <c r="Q24" s="97"/>
      <c r="AI24" s="104"/>
    </row>
    <row r="25" spans="1:35" ht="45.6" customHeight="1">
      <c r="A25" s="563"/>
      <c r="B25" s="99" t="s">
        <v>145</v>
      </c>
      <c r="C25" s="101" t="s">
        <v>926</v>
      </c>
      <c r="D25" s="42" t="s">
        <v>193</v>
      </c>
      <c r="E25" s="549"/>
      <c r="F25" s="550"/>
      <c r="G25" s="551"/>
      <c r="H25" s="507"/>
      <c r="I25" s="105"/>
      <c r="J25" s="103" t="s">
        <v>25</v>
      </c>
      <c r="K25" s="543"/>
      <c r="L25" s="544"/>
      <c r="M25" s="30"/>
      <c r="N25" s="30"/>
      <c r="O25" s="30"/>
      <c r="P25" s="37" t="s">
        <v>20</v>
      </c>
      <c r="Q25" s="97"/>
      <c r="AI25" s="98"/>
    </row>
    <row r="26" spans="1:35" ht="37.5" customHeight="1">
      <c r="A26" s="563"/>
      <c r="B26" s="92" t="s">
        <v>146</v>
      </c>
      <c r="C26" s="93" t="s">
        <v>121</v>
      </c>
      <c r="D26" s="42" t="s">
        <v>193</v>
      </c>
      <c r="E26" s="549"/>
      <c r="F26" s="550"/>
      <c r="G26" s="551"/>
      <c r="H26" s="507"/>
      <c r="I26" s="105"/>
      <c r="J26" s="103" t="s">
        <v>25</v>
      </c>
      <c r="K26" s="543"/>
      <c r="L26" s="544"/>
      <c r="M26" s="30"/>
      <c r="N26" s="30"/>
      <c r="O26" s="30"/>
      <c r="P26" s="37" t="s">
        <v>20</v>
      </c>
      <c r="Q26" s="65"/>
    </row>
    <row r="27" spans="1:35" ht="37.5" customHeight="1">
      <c r="A27" s="563"/>
      <c r="B27" s="99" t="s">
        <v>147</v>
      </c>
      <c r="C27" s="93" t="s">
        <v>122</v>
      </c>
      <c r="D27" s="42" t="s">
        <v>193</v>
      </c>
      <c r="E27" s="549"/>
      <c r="F27" s="550"/>
      <c r="G27" s="551"/>
      <c r="H27" s="507"/>
      <c r="I27" s="105"/>
      <c r="J27" s="103" t="s">
        <v>25</v>
      </c>
      <c r="K27" s="543"/>
      <c r="L27" s="544"/>
      <c r="M27" s="30"/>
      <c r="N27" s="30"/>
      <c r="O27" s="30"/>
      <c r="P27" s="37" t="s">
        <v>20</v>
      </c>
      <c r="Q27" s="65"/>
    </row>
    <row r="28" spans="1:35" ht="37.5" customHeight="1">
      <c r="A28" s="563"/>
      <c r="B28" s="92" t="s">
        <v>148</v>
      </c>
      <c r="C28" s="93" t="s">
        <v>774</v>
      </c>
      <c r="D28" s="42" t="s">
        <v>193</v>
      </c>
      <c r="E28" s="549"/>
      <c r="F28" s="550"/>
      <c r="G28" s="551"/>
      <c r="H28" s="507"/>
      <c r="I28" s="105"/>
      <c r="J28" s="95" t="s">
        <v>139</v>
      </c>
      <c r="K28" s="543"/>
      <c r="L28" s="544"/>
      <c r="M28" s="30"/>
      <c r="N28" s="30"/>
      <c r="O28" s="30"/>
      <c r="P28" s="37" t="s">
        <v>20</v>
      </c>
      <c r="Q28" s="65"/>
    </row>
    <row r="29" spans="1:35" ht="37.5" customHeight="1">
      <c r="A29" s="563"/>
      <c r="B29" s="99" t="s">
        <v>149</v>
      </c>
      <c r="C29" s="93" t="s">
        <v>775</v>
      </c>
      <c r="D29" s="42" t="s">
        <v>193</v>
      </c>
      <c r="E29" s="549"/>
      <c r="F29" s="550"/>
      <c r="G29" s="551"/>
      <c r="H29" s="507"/>
      <c r="I29" s="105"/>
      <c r="J29" s="103" t="s">
        <v>25</v>
      </c>
      <c r="K29" s="543"/>
      <c r="L29" s="544"/>
      <c r="M29" s="30"/>
      <c r="N29" s="30"/>
      <c r="O29" s="30"/>
      <c r="P29" s="37" t="s">
        <v>20</v>
      </c>
      <c r="Q29" s="65"/>
    </row>
    <row r="30" spans="1:35" ht="37.5" customHeight="1">
      <c r="A30" s="563"/>
      <c r="B30" s="92" t="s">
        <v>150</v>
      </c>
      <c r="C30" s="93" t="s">
        <v>776</v>
      </c>
      <c r="D30" s="42" t="s">
        <v>193</v>
      </c>
      <c r="E30" s="549"/>
      <c r="F30" s="550"/>
      <c r="G30" s="551"/>
      <c r="H30" s="507"/>
      <c r="I30" s="105"/>
      <c r="J30" s="103" t="s">
        <v>25</v>
      </c>
      <c r="K30" s="543"/>
      <c r="L30" s="544"/>
      <c r="M30" s="30"/>
      <c r="N30" s="30"/>
      <c r="O30" s="30"/>
      <c r="P30" s="37" t="s">
        <v>20</v>
      </c>
      <c r="Q30" s="65"/>
    </row>
    <row r="31" spans="1:35" ht="37.5" customHeight="1">
      <c r="A31" s="563"/>
      <c r="B31" s="99" t="s">
        <v>151</v>
      </c>
      <c r="C31" s="93" t="s">
        <v>777</v>
      </c>
      <c r="D31" s="42" t="s">
        <v>193</v>
      </c>
      <c r="E31" s="549"/>
      <c r="F31" s="550"/>
      <c r="G31" s="551"/>
      <c r="H31" s="507"/>
      <c r="I31" s="105"/>
      <c r="J31" s="103" t="s">
        <v>25</v>
      </c>
      <c r="K31" s="543"/>
      <c r="L31" s="544"/>
      <c r="M31" s="30"/>
      <c r="N31" s="30"/>
      <c r="O31" s="30"/>
      <c r="P31" s="37" t="s">
        <v>20</v>
      </c>
      <c r="Q31" s="65"/>
    </row>
    <row r="32" spans="1:35" ht="37.5" customHeight="1">
      <c r="A32" s="563"/>
      <c r="B32" s="92" t="s">
        <v>152</v>
      </c>
      <c r="C32" s="93" t="s">
        <v>778</v>
      </c>
      <c r="D32" s="42" t="s">
        <v>193</v>
      </c>
      <c r="E32" s="549"/>
      <c r="F32" s="550"/>
      <c r="G32" s="551"/>
      <c r="H32" s="507"/>
      <c r="I32" s="105"/>
      <c r="J32" s="103" t="s">
        <v>25</v>
      </c>
      <c r="K32" s="543"/>
      <c r="L32" s="544"/>
      <c r="M32" s="30"/>
      <c r="N32" s="30"/>
      <c r="O32" s="30"/>
      <c r="P32" s="37" t="s">
        <v>20</v>
      </c>
      <c r="Q32" s="65"/>
    </row>
    <row r="33" spans="1:17" ht="37.5" customHeight="1">
      <c r="A33" s="563"/>
      <c r="B33" s="99" t="s">
        <v>153</v>
      </c>
      <c r="C33" s="93" t="s">
        <v>779</v>
      </c>
      <c r="D33" s="42" t="s">
        <v>193</v>
      </c>
      <c r="E33" s="549"/>
      <c r="F33" s="550"/>
      <c r="G33" s="551"/>
      <c r="H33" s="507"/>
      <c r="I33" s="105"/>
      <c r="J33" s="103" t="s">
        <v>25</v>
      </c>
      <c r="K33" s="543"/>
      <c r="L33" s="544"/>
      <c r="M33" s="30"/>
      <c r="N33" s="30"/>
      <c r="O33" s="30"/>
      <c r="P33" s="37" t="s">
        <v>20</v>
      </c>
      <c r="Q33" s="65"/>
    </row>
    <row r="34" spans="1:17" ht="44.45" customHeight="1">
      <c r="A34" s="563"/>
      <c r="B34" s="92" t="s">
        <v>154</v>
      </c>
      <c r="C34" s="101" t="s">
        <v>928</v>
      </c>
      <c r="D34" s="42" t="s">
        <v>193</v>
      </c>
      <c r="E34" s="549"/>
      <c r="F34" s="550"/>
      <c r="G34" s="551"/>
      <c r="H34" s="507"/>
      <c r="I34" s="105"/>
      <c r="J34" s="103" t="s">
        <v>25</v>
      </c>
      <c r="K34" s="543"/>
      <c r="L34" s="544"/>
      <c r="M34" s="30"/>
      <c r="N34" s="30"/>
      <c r="O34" s="30"/>
      <c r="P34" s="37" t="s">
        <v>20</v>
      </c>
      <c r="Q34" s="65"/>
    </row>
    <row r="35" spans="1:17" ht="51.75" customHeight="1">
      <c r="A35" s="563"/>
      <c r="B35" s="92" t="s">
        <v>155</v>
      </c>
      <c r="C35" s="101" t="s">
        <v>930</v>
      </c>
      <c r="D35" s="42" t="s">
        <v>193</v>
      </c>
      <c r="E35" s="52"/>
      <c r="F35" s="53"/>
      <c r="G35" s="54"/>
      <c r="H35" s="507"/>
      <c r="I35" s="105"/>
      <c r="J35" s="103" t="s">
        <v>27</v>
      </c>
      <c r="K35" s="543"/>
      <c r="L35" s="544"/>
      <c r="M35" s="30"/>
      <c r="N35" s="30"/>
      <c r="O35" s="30"/>
      <c r="P35" s="37" t="s">
        <v>20</v>
      </c>
      <c r="Q35" s="65"/>
    </row>
    <row r="36" spans="1:17" ht="37.5" customHeight="1">
      <c r="A36" s="564"/>
      <c r="B36" s="106" t="s">
        <v>156</v>
      </c>
      <c r="C36" s="101" t="s">
        <v>929</v>
      </c>
      <c r="D36" s="42" t="s">
        <v>193</v>
      </c>
      <c r="E36" s="549"/>
      <c r="F36" s="550"/>
      <c r="G36" s="551"/>
      <c r="H36" s="578"/>
      <c r="I36" s="107"/>
      <c r="J36" s="103" t="s">
        <v>851</v>
      </c>
      <c r="K36" s="545"/>
      <c r="L36" s="546"/>
      <c r="M36" s="30"/>
      <c r="N36" s="30"/>
      <c r="O36" s="30"/>
      <c r="P36" s="37" t="s">
        <v>20</v>
      </c>
      <c r="Q36" s="65"/>
    </row>
    <row r="37" spans="1:17" ht="37.5" customHeight="1">
      <c r="A37" s="89">
        <v>3</v>
      </c>
      <c r="B37" s="552" t="s">
        <v>123</v>
      </c>
      <c r="C37" s="553"/>
      <c r="D37" s="553"/>
      <c r="E37" s="553"/>
      <c r="F37" s="553"/>
      <c r="G37" s="554"/>
      <c r="H37" s="90" t="str">
        <f>IF(COUNT(D38:D51)=0,"N/A",SUM(D38:D51)/(COUNT(D38:D51)*2))</f>
        <v>N/A</v>
      </c>
      <c r="I37" s="91" t="str">
        <f>IF(H37="N/A","N/A", IF(H37&gt;=80%,"MET",IF(H37&gt;=50%,"PARTIAL MET","Not Met")))</f>
        <v>N/A</v>
      </c>
      <c r="J37" s="547"/>
      <c r="K37" s="548"/>
      <c r="L37" s="548"/>
      <c r="M37" s="548"/>
      <c r="N37" s="548"/>
      <c r="O37" s="548"/>
      <c r="P37" s="548"/>
      <c r="Q37" s="65"/>
    </row>
    <row r="38" spans="1:17" ht="37.5" customHeight="1">
      <c r="A38" s="562"/>
      <c r="B38" s="92" t="s">
        <v>144</v>
      </c>
      <c r="C38" s="93" t="s">
        <v>931</v>
      </c>
      <c r="D38" s="42" t="s">
        <v>193</v>
      </c>
      <c r="E38" s="450"/>
      <c r="F38" s="451"/>
      <c r="G38" s="452"/>
      <c r="H38" s="108"/>
      <c r="I38" s="94"/>
      <c r="J38" s="95" t="s">
        <v>25</v>
      </c>
      <c r="K38" s="109"/>
      <c r="L38" s="110"/>
      <c r="M38" s="27"/>
      <c r="N38" s="28"/>
      <c r="O38" s="28"/>
      <c r="P38" s="37" t="s">
        <v>20</v>
      </c>
      <c r="Q38" s="65"/>
    </row>
    <row r="39" spans="1:17" ht="62.25" customHeight="1">
      <c r="A39" s="563"/>
      <c r="B39" s="99" t="s">
        <v>145</v>
      </c>
      <c r="C39" s="93" t="s">
        <v>809</v>
      </c>
      <c r="D39" s="42" t="s">
        <v>193</v>
      </c>
      <c r="E39" s="450"/>
      <c r="F39" s="451"/>
      <c r="G39" s="452"/>
      <c r="H39" s="111"/>
      <c r="I39" s="100"/>
      <c r="J39" s="95" t="s">
        <v>25</v>
      </c>
      <c r="K39" s="112"/>
      <c r="L39" s="113"/>
      <c r="M39" s="27"/>
      <c r="N39" s="28"/>
      <c r="O39" s="28"/>
      <c r="P39" s="37" t="s">
        <v>20</v>
      </c>
      <c r="Q39" s="65"/>
    </row>
    <row r="40" spans="1:17" ht="37.5" customHeight="1">
      <c r="A40" s="563"/>
      <c r="B40" s="92" t="s">
        <v>146</v>
      </c>
      <c r="C40" s="93" t="s">
        <v>810</v>
      </c>
      <c r="D40" s="42" t="s">
        <v>193</v>
      </c>
      <c r="E40" s="450"/>
      <c r="F40" s="451"/>
      <c r="G40" s="452"/>
      <c r="H40" s="111"/>
      <c r="I40" s="100"/>
      <c r="J40" s="95" t="s">
        <v>25</v>
      </c>
      <c r="K40" s="112"/>
      <c r="L40" s="113"/>
      <c r="M40" s="27"/>
      <c r="N40" s="28"/>
      <c r="O40" s="28"/>
      <c r="P40" s="37" t="s">
        <v>20</v>
      </c>
      <c r="Q40" s="65"/>
    </row>
    <row r="41" spans="1:17" ht="37.5" customHeight="1">
      <c r="A41" s="563"/>
      <c r="B41" s="99" t="s">
        <v>147</v>
      </c>
      <c r="C41" s="93" t="s">
        <v>811</v>
      </c>
      <c r="D41" s="42" t="s">
        <v>193</v>
      </c>
      <c r="E41" s="450"/>
      <c r="F41" s="451"/>
      <c r="G41" s="452"/>
      <c r="H41" s="111"/>
      <c r="I41" s="100"/>
      <c r="J41" s="95" t="s">
        <v>25</v>
      </c>
      <c r="K41" s="112"/>
      <c r="L41" s="113"/>
      <c r="M41" s="29"/>
      <c r="N41" s="29"/>
      <c r="O41" s="29"/>
      <c r="P41" s="37" t="s">
        <v>20</v>
      </c>
      <c r="Q41" s="65"/>
    </row>
    <row r="42" spans="1:17" ht="37.5" customHeight="1">
      <c r="A42" s="563"/>
      <c r="B42" s="92" t="s">
        <v>148</v>
      </c>
      <c r="C42" s="93" t="s">
        <v>812</v>
      </c>
      <c r="D42" s="42" t="s">
        <v>193</v>
      </c>
      <c r="E42" s="482"/>
      <c r="F42" s="483"/>
      <c r="G42" s="484"/>
      <c r="H42" s="111"/>
      <c r="I42" s="100"/>
      <c r="J42" s="95" t="s">
        <v>25</v>
      </c>
      <c r="K42" s="112"/>
      <c r="L42" s="113"/>
      <c r="M42" s="29"/>
      <c r="N42" s="29"/>
      <c r="O42" s="29"/>
      <c r="P42" s="37" t="s">
        <v>20</v>
      </c>
      <c r="Q42" s="65"/>
    </row>
    <row r="43" spans="1:17" ht="37.5" customHeight="1">
      <c r="A43" s="563"/>
      <c r="B43" s="99" t="s">
        <v>149</v>
      </c>
      <c r="C43" s="101" t="s">
        <v>932</v>
      </c>
      <c r="D43" s="42" t="s">
        <v>193</v>
      </c>
      <c r="E43" s="482"/>
      <c r="F43" s="483"/>
      <c r="G43" s="484"/>
      <c r="H43" s="111"/>
      <c r="I43" s="100"/>
      <c r="J43" s="95" t="s">
        <v>25</v>
      </c>
      <c r="K43" s="112"/>
      <c r="L43" s="113"/>
      <c r="M43" s="29"/>
      <c r="N43" s="29"/>
      <c r="O43" s="29"/>
      <c r="P43" s="37" t="s">
        <v>20</v>
      </c>
      <c r="Q43" s="65"/>
    </row>
    <row r="44" spans="1:17" ht="37.5" customHeight="1">
      <c r="A44" s="563"/>
      <c r="B44" s="92" t="s">
        <v>150</v>
      </c>
      <c r="C44" s="101" t="s">
        <v>933</v>
      </c>
      <c r="D44" s="42" t="s">
        <v>193</v>
      </c>
      <c r="E44" s="482"/>
      <c r="F44" s="483"/>
      <c r="G44" s="484"/>
      <c r="H44" s="111"/>
      <c r="I44" s="100"/>
      <c r="J44" s="95" t="s">
        <v>25</v>
      </c>
      <c r="K44" s="112"/>
      <c r="L44" s="113"/>
      <c r="M44" s="29"/>
      <c r="N44" s="29"/>
      <c r="O44" s="29"/>
      <c r="P44" s="37" t="s">
        <v>20</v>
      </c>
      <c r="Q44" s="65"/>
    </row>
    <row r="45" spans="1:17" ht="37.5" customHeight="1">
      <c r="A45" s="563"/>
      <c r="B45" s="99" t="s">
        <v>151</v>
      </c>
      <c r="C45" s="93" t="s">
        <v>813</v>
      </c>
      <c r="D45" s="42" t="s">
        <v>193</v>
      </c>
      <c r="E45" s="482"/>
      <c r="F45" s="483"/>
      <c r="G45" s="484"/>
      <c r="H45" s="111"/>
      <c r="I45" s="100"/>
      <c r="J45" s="95" t="s">
        <v>25</v>
      </c>
      <c r="K45" s="112"/>
      <c r="L45" s="113"/>
      <c r="M45" s="29"/>
      <c r="N45" s="29"/>
      <c r="O45" s="29"/>
      <c r="P45" s="37" t="s">
        <v>20</v>
      </c>
      <c r="Q45" s="65"/>
    </row>
    <row r="46" spans="1:17" ht="50.25" customHeight="1">
      <c r="A46" s="563"/>
      <c r="B46" s="92" t="s">
        <v>152</v>
      </c>
      <c r="C46" s="93" t="s">
        <v>814</v>
      </c>
      <c r="D46" s="42" t="s">
        <v>193</v>
      </c>
      <c r="E46" s="482"/>
      <c r="F46" s="483"/>
      <c r="G46" s="484"/>
      <c r="H46" s="111"/>
      <c r="I46" s="100"/>
      <c r="J46" s="95" t="s">
        <v>25</v>
      </c>
      <c r="K46" s="112"/>
      <c r="L46" s="113"/>
      <c r="M46" s="29"/>
      <c r="N46" s="29"/>
      <c r="O46" s="29"/>
      <c r="P46" s="37" t="s">
        <v>20</v>
      </c>
      <c r="Q46" s="65"/>
    </row>
    <row r="47" spans="1:17" ht="37.5" customHeight="1">
      <c r="A47" s="563"/>
      <c r="B47" s="99" t="s">
        <v>153</v>
      </c>
      <c r="C47" s="93" t="s">
        <v>815</v>
      </c>
      <c r="D47" s="42" t="s">
        <v>193</v>
      </c>
      <c r="E47" s="482"/>
      <c r="F47" s="483"/>
      <c r="G47" s="484"/>
      <c r="H47" s="111"/>
      <c r="I47" s="100"/>
      <c r="J47" s="95" t="s">
        <v>25</v>
      </c>
      <c r="K47" s="112"/>
      <c r="L47" s="113"/>
      <c r="M47" s="29"/>
      <c r="N47" s="29"/>
      <c r="O47" s="29"/>
      <c r="P47" s="37" t="s">
        <v>20</v>
      </c>
      <c r="Q47" s="65"/>
    </row>
    <row r="48" spans="1:17" ht="37.5" customHeight="1">
      <c r="A48" s="563"/>
      <c r="B48" s="92" t="s">
        <v>154</v>
      </c>
      <c r="C48" s="93" t="s">
        <v>816</v>
      </c>
      <c r="D48" s="42" t="s">
        <v>193</v>
      </c>
      <c r="E48" s="482"/>
      <c r="F48" s="483"/>
      <c r="G48" s="484"/>
      <c r="H48" s="111"/>
      <c r="I48" s="100"/>
      <c r="J48" s="95" t="s">
        <v>25</v>
      </c>
      <c r="K48" s="112"/>
      <c r="L48" s="113"/>
      <c r="M48" s="29"/>
      <c r="N48" s="29"/>
      <c r="O48" s="29"/>
      <c r="P48" s="37" t="s">
        <v>20</v>
      </c>
      <c r="Q48" s="65"/>
    </row>
    <row r="49" spans="1:17" ht="50.25" customHeight="1">
      <c r="A49" s="563"/>
      <c r="B49" s="99" t="s">
        <v>155</v>
      </c>
      <c r="C49" s="93" t="s">
        <v>817</v>
      </c>
      <c r="D49" s="42" t="s">
        <v>193</v>
      </c>
      <c r="E49" s="482"/>
      <c r="F49" s="483"/>
      <c r="G49" s="484"/>
      <c r="H49" s="111"/>
      <c r="I49" s="100"/>
      <c r="J49" s="95" t="s">
        <v>25</v>
      </c>
      <c r="K49" s="112"/>
      <c r="L49" s="113"/>
      <c r="M49" s="29"/>
      <c r="N49" s="29"/>
      <c r="O49" s="29"/>
      <c r="P49" s="37" t="s">
        <v>20</v>
      </c>
      <c r="Q49" s="65"/>
    </row>
    <row r="50" spans="1:17" ht="37.5" customHeight="1">
      <c r="A50" s="563"/>
      <c r="B50" s="92" t="s">
        <v>156</v>
      </c>
      <c r="C50" s="93" t="s">
        <v>818</v>
      </c>
      <c r="D50" s="42" t="s">
        <v>193</v>
      </c>
      <c r="E50" s="482"/>
      <c r="F50" s="483"/>
      <c r="G50" s="484"/>
      <c r="H50" s="111"/>
      <c r="I50" s="100"/>
      <c r="J50" s="95" t="s">
        <v>25</v>
      </c>
      <c r="K50" s="112"/>
      <c r="L50" s="113"/>
      <c r="M50" s="29"/>
      <c r="N50" s="29"/>
      <c r="O50" s="29"/>
      <c r="P50" s="37" t="s">
        <v>20</v>
      </c>
      <c r="Q50" s="65"/>
    </row>
    <row r="51" spans="1:17" ht="37.5" customHeight="1">
      <c r="A51" s="564"/>
      <c r="B51" s="99" t="s">
        <v>157</v>
      </c>
      <c r="C51" s="93" t="s">
        <v>819</v>
      </c>
      <c r="D51" s="42" t="s">
        <v>193</v>
      </c>
      <c r="E51" s="482"/>
      <c r="F51" s="483"/>
      <c r="G51" s="484"/>
      <c r="H51" s="111"/>
      <c r="I51" s="100"/>
      <c r="J51" s="95" t="s">
        <v>25</v>
      </c>
      <c r="K51" s="112"/>
      <c r="L51" s="113"/>
      <c r="M51" s="29"/>
      <c r="N51" s="29"/>
      <c r="O51" s="29"/>
      <c r="P51" s="37" t="s">
        <v>20</v>
      </c>
      <c r="Q51" s="65"/>
    </row>
    <row r="52" spans="1:17" ht="37.5" customHeight="1">
      <c r="A52" s="89">
        <v>4</v>
      </c>
      <c r="B52" s="552" t="s">
        <v>780</v>
      </c>
      <c r="C52" s="553"/>
      <c r="D52" s="553"/>
      <c r="E52" s="553"/>
      <c r="F52" s="553"/>
      <c r="G52" s="554"/>
      <c r="H52" s="90" t="str">
        <f>IF(COUNT(D53:D63)=0,"N/A",SUM(D53:D63)/(COUNT(D53:D63)*2))</f>
        <v>N/A</v>
      </c>
      <c r="I52" s="91" t="str">
        <f>IF(H52="N/A","N/A", IF(H52&gt;=80%,"MET",IF(H52&gt;=50%,"PARTIAL MET","Not Met")))</f>
        <v>N/A</v>
      </c>
      <c r="J52" s="547"/>
      <c r="K52" s="548"/>
      <c r="L52" s="548"/>
      <c r="M52" s="548"/>
      <c r="N52" s="548"/>
      <c r="O52" s="548"/>
      <c r="P52" s="548" t="s">
        <v>20</v>
      </c>
      <c r="Q52" s="65"/>
    </row>
    <row r="53" spans="1:17" ht="37.5" customHeight="1">
      <c r="A53" s="127"/>
      <c r="B53" s="92" t="s">
        <v>144</v>
      </c>
      <c r="C53" s="114" t="s">
        <v>781</v>
      </c>
      <c r="D53" s="42" t="s">
        <v>193</v>
      </c>
      <c r="E53" s="549"/>
      <c r="F53" s="550"/>
      <c r="G53" s="551"/>
      <c r="H53" s="579"/>
      <c r="I53" s="579"/>
      <c r="J53" s="95" t="s">
        <v>851</v>
      </c>
      <c r="K53" s="535"/>
      <c r="L53" s="536"/>
      <c r="M53" s="30"/>
      <c r="N53" s="30"/>
      <c r="O53" s="30"/>
      <c r="P53" s="37" t="s">
        <v>20</v>
      </c>
      <c r="Q53" s="65"/>
    </row>
    <row r="54" spans="1:17" ht="37.5" customHeight="1">
      <c r="A54" s="128"/>
      <c r="B54" s="92" t="s">
        <v>145</v>
      </c>
      <c r="C54" s="93" t="s">
        <v>782</v>
      </c>
      <c r="D54" s="42" t="s">
        <v>193</v>
      </c>
      <c r="E54" s="549"/>
      <c r="F54" s="550"/>
      <c r="G54" s="551"/>
      <c r="H54" s="469"/>
      <c r="I54" s="469"/>
      <c r="J54" s="95" t="s">
        <v>25</v>
      </c>
      <c r="K54" s="537"/>
      <c r="L54" s="538"/>
      <c r="M54" s="30"/>
      <c r="N54" s="30"/>
      <c r="O54" s="30"/>
      <c r="P54" s="37" t="s">
        <v>20</v>
      </c>
      <c r="Q54" s="65"/>
    </row>
    <row r="55" spans="1:17" ht="37.5" customHeight="1">
      <c r="A55" s="128"/>
      <c r="B55" s="99" t="s">
        <v>146</v>
      </c>
      <c r="C55" s="101" t="s">
        <v>934</v>
      </c>
      <c r="D55" s="42" t="s">
        <v>193</v>
      </c>
      <c r="E55" s="549"/>
      <c r="F55" s="550"/>
      <c r="G55" s="551"/>
      <c r="H55" s="469"/>
      <c r="I55" s="469"/>
      <c r="J55" s="95" t="s">
        <v>851</v>
      </c>
      <c r="K55" s="537"/>
      <c r="L55" s="538"/>
      <c r="M55" s="30"/>
      <c r="N55" s="30"/>
      <c r="O55" s="30"/>
      <c r="P55" s="37" t="s">
        <v>20</v>
      </c>
      <c r="Q55" s="65"/>
    </row>
    <row r="56" spans="1:17" ht="37.5" customHeight="1">
      <c r="A56" s="128"/>
      <c r="B56" s="92" t="s">
        <v>147</v>
      </c>
      <c r="C56" s="93" t="s">
        <v>783</v>
      </c>
      <c r="D56" s="42" t="s">
        <v>193</v>
      </c>
      <c r="E56" s="549"/>
      <c r="F56" s="550"/>
      <c r="G56" s="551"/>
      <c r="H56" s="469"/>
      <c r="I56" s="469"/>
      <c r="J56" s="95" t="s">
        <v>851</v>
      </c>
      <c r="K56" s="537"/>
      <c r="L56" s="538"/>
      <c r="M56" s="30"/>
      <c r="N56" s="30"/>
      <c r="O56" s="30"/>
      <c r="P56" s="37" t="s">
        <v>20</v>
      </c>
      <c r="Q56" s="65"/>
    </row>
    <row r="57" spans="1:17" ht="37.5" customHeight="1">
      <c r="A57" s="128"/>
      <c r="B57" s="99" t="s">
        <v>148</v>
      </c>
      <c r="C57" s="93" t="s">
        <v>935</v>
      </c>
      <c r="D57" s="42" t="s">
        <v>193</v>
      </c>
      <c r="E57" s="549"/>
      <c r="F57" s="550"/>
      <c r="G57" s="551"/>
      <c r="H57" s="469"/>
      <c r="I57" s="469"/>
      <c r="J57" s="95" t="s">
        <v>851</v>
      </c>
      <c r="K57" s="537"/>
      <c r="L57" s="538"/>
      <c r="M57" s="30"/>
      <c r="N57" s="30"/>
      <c r="O57" s="30"/>
      <c r="P57" s="37" t="s">
        <v>20</v>
      </c>
      <c r="Q57" s="65"/>
    </row>
    <row r="58" spans="1:17" ht="37.5" customHeight="1">
      <c r="A58" s="128"/>
      <c r="B58" s="92" t="s">
        <v>149</v>
      </c>
      <c r="C58" s="93" t="s">
        <v>936</v>
      </c>
      <c r="D58" s="42" t="s">
        <v>193</v>
      </c>
      <c r="E58" s="549"/>
      <c r="F58" s="550"/>
      <c r="G58" s="551"/>
      <c r="H58" s="469"/>
      <c r="I58" s="469"/>
      <c r="J58" s="95" t="s">
        <v>851</v>
      </c>
      <c r="K58" s="537"/>
      <c r="L58" s="538"/>
      <c r="M58" s="30"/>
      <c r="N58" s="30"/>
      <c r="O58" s="30"/>
      <c r="P58" s="37" t="s">
        <v>20</v>
      </c>
      <c r="Q58" s="65"/>
    </row>
    <row r="59" spans="1:17" ht="37.5" customHeight="1">
      <c r="A59" s="128"/>
      <c r="B59" s="99" t="s">
        <v>150</v>
      </c>
      <c r="C59" s="93" t="s">
        <v>937</v>
      </c>
      <c r="D59" s="42" t="s">
        <v>193</v>
      </c>
      <c r="E59" s="549"/>
      <c r="F59" s="550"/>
      <c r="G59" s="551"/>
      <c r="H59" s="469"/>
      <c r="I59" s="469"/>
      <c r="J59" s="95" t="s">
        <v>25</v>
      </c>
      <c r="K59" s="537"/>
      <c r="L59" s="538"/>
      <c r="M59" s="30"/>
      <c r="N59" s="30"/>
      <c r="O59" s="30"/>
      <c r="P59" s="37" t="s">
        <v>20</v>
      </c>
      <c r="Q59" s="65"/>
    </row>
    <row r="60" spans="1:17" ht="37.5" customHeight="1">
      <c r="A60" s="128"/>
      <c r="B60" s="92" t="s">
        <v>151</v>
      </c>
      <c r="C60" s="93" t="s">
        <v>784</v>
      </c>
      <c r="D60" s="42" t="s">
        <v>193</v>
      </c>
      <c r="E60" s="549"/>
      <c r="F60" s="550"/>
      <c r="G60" s="551"/>
      <c r="H60" s="469"/>
      <c r="I60" s="469"/>
      <c r="J60" s="95" t="s">
        <v>851</v>
      </c>
      <c r="K60" s="537"/>
      <c r="L60" s="538"/>
      <c r="M60" s="30"/>
      <c r="N60" s="30"/>
      <c r="O60" s="30"/>
      <c r="P60" s="37" t="s">
        <v>20</v>
      </c>
      <c r="Q60" s="65"/>
    </row>
    <row r="61" spans="1:17" ht="37.5" customHeight="1">
      <c r="A61" s="128"/>
      <c r="B61" s="99" t="s">
        <v>152</v>
      </c>
      <c r="C61" s="93" t="s">
        <v>785</v>
      </c>
      <c r="D61" s="42" t="s">
        <v>193</v>
      </c>
      <c r="E61" s="549"/>
      <c r="F61" s="550"/>
      <c r="G61" s="551"/>
      <c r="H61" s="469"/>
      <c r="I61" s="469"/>
      <c r="J61" s="95" t="s">
        <v>25</v>
      </c>
      <c r="K61" s="537"/>
      <c r="L61" s="538"/>
      <c r="M61" s="30"/>
      <c r="N61" s="30"/>
      <c r="O61" s="30"/>
      <c r="P61" s="37" t="s">
        <v>20</v>
      </c>
      <c r="Q61" s="65"/>
    </row>
    <row r="62" spans="1:17" ht="37.5" customHeight="1">
      <c r="A62" s="128"/>
      <c r="B62" s="92" t="s">
        <v>154</v>
      </c>
      <c r="C62" s="93" t="s">
        <v>786</v>
      </c>
      <c r="D62" s="42" t="s">
        <v>193</v>
      </c>
      <c r="E62" s="549"/>
      <c r="F62" s="550"/>
      <c r="G62" s="551"/>
      <c r="H62" s="469"/>
      <c r="I62" s="469"/>
      <c r="J62" s="95" t="s">
        <v>851</v>
      </c>
      <c r="K62" s="537"/>
      <c r="L62" s="538"/>
      <c r="M62" s="30"/>
      <c r="N62" s="30"/>
      <c r="O62" s="30"/>
      <c r="P62" s="37" t="s">
        <v>20</v>
      </c>
      <c r="Q62" s="65"/>
    </row>
    <row r="63" spans="1:17" ht="37.5" customHeight="1">
      <c r="A63" s="129"/>
      <c r="B63" s="116" t="s">
        <v>155</v>
      </c>
      <c r="C63" s="101" t="s">
        <v>938</v>
      </c>
      <c r="D63" s="42" t="s">
        <v>193</v>
      </c>
      <c r="E63" s="549"/>
      <c r="F63" s="550"/>
      <c r="G63" s="551"/>
      <c r="H63" s="580"/>
      <c r="I63" s="580"/>
      <c r="J63" s="270" t="s">
        <v>851</v>
      </c>
      <c r="K63" s="539"/>
      <c r="L63" s="540"/>
      <c r="M63" s="30"/>
      <c r="N63" s="30"/>
      <c r="O63" s="30"/>
      <c r="P63" s="37" t="s">
        <v>20</v>
      </c>
      <c r="Q63" s="65"/>
    </row>
    <row r="64" spans="1:17" ht="37.5" customHeight="1">
      <c r="A64" s="89">
        <v>5</v>
      </c>
      <c r="B64" s="552" t="s">
        <v>124</v>
      </c>
      <c r="C64" s="553"/>
      <c r="D64" s="553"/>
      <c r="E64" s="553"/>
      <c r="F64" s="553"/>
      <c r="G64" s="554"/>
      <c r="H64" s="90" t="str">
        <f>IF(COUNT(D65:D90)=0,"N/A",SUM(D65:D90)/(COUNT(D65:D90)*2))</f>
        <v>N/A</v>
      </c>
      <c r="I64" s="91" t="str">
        <f>IF(H64="N/A","N/A", IF(H64&gt;=80%,"MET",IF(H64&gt;=50%,"PARTIAL MET","Not Met")))</f>
        <v>N/A</v>
      </c>
      <c r="J64" s="547"/>
      <c r="K64" s="548"/>
      <c r="L64" s="548"/>
      <c r="M64" s="548"/>
      <c r="N64" s="548"/>
      <c r="O64" s="548"/>
      <c r="P64" s="548"/>
      <c r="Q64" s="65"/>
    </row>
    <row r="65" spans="1:17" ht="37.5" customHeight="1">
      <c r="A65" s="562"/>
      <c r="B65" s="92" t="s">
        <v>144</v>
      </c>
      <c r="C65" s="101" t="s">
        <v>939</v>
      </c>
      <c r="D65" s="42" t="s">
        <v>193</v>
      </c>
      <c r="E65" s="450"/>
      <c r="F65" s="451"/>
      <c r="G65" s="452"/>
      <c r="H65" s="579"/>
      <c r="I65" s="94"/>
      <c r="J65" s="95" t="s">
        <v>180</v>
      </c>
      <c r="K65" s="535"/>
      <c r="L65" s="536"/>
      <c r="M65" s="27"/>
      <c r="N65" s="28"/>
      <c r="O65" s="28"/>
      <c r="P65" s="37" t="s">
        <v>20</v>
      </c>
      <c r="Q65" s="65"/>
    </row>
    <row r="66" spans="1:17" ht="51.75" customHeight="1">
      <c r="A66" s="563"/>
      <c r="B66" s="99" t="s">
        <v>145</v>
      </c>
      <c r="C66" s="101" t="s">
        <v>940</v>
      </c>
      <c r="D66" s="42" t="s">
        <v>193</v>
      </c>
      <c r="E66" s="450"/>
      <c r="F66" s="451"/>
      <c r="G66" s="452"/>
      <c r="H66" s="469"/>
      <c r="I66" s="100"/>
      <c r="J66" s="95" t="s">
        <v>852</v>
      </c>
      <c r="K66" s="537"/>
      <c r="L66" s="538"/>
      <c r="M66" s="27"/>
      <c r="N66" s="28"/>
      <c r="O66" s="28"/>
      <c r="P66" s="37" t="s">
        <v>20</v>
      </c>
      <c r="Q66" s="65"/>
    </row>
    <row r="67" spans="1:17" ht="37.5" customHeight="1">
      <c r="A67" s="563"/>
      <c r="B67" s="92" t="s">
        <v>146</v>
      </c>
      <c r="C67" s="101" t="s">
        <v>941</v>
      </c>
      <c r="D67" s="42" t="s">
        <v>193</v>
      </c>
      <c r="E67" s="450"/>
      <c r="F67" s="451"/>
      <c r="G67" s="452"/>
      <c r="H67" s="469"/>
      <c r="I67" s="100"/>
      <c r="J67" s="95" t="s">
        <v>25</v>
      </c>
      <c r="K67" s="537"/>
      <c r="L67" s="538"/>
      <c r="M67" s="27"/>
      <c r="N67" s="28"/>
      <c r="O67" s="28"/>
      <c r="P67" s="37" t="s">
        <v>20</v>
      </c>
      <c r="Q67" s="65"/>
    </row>
    <row r="68" spans="1:17" ht="59.25" customHeight="1">
      <c r="A68" s="563"/>
      <c r="B68" s="99" t="s">
        <v>147</v>
      </c>
      <c r="C68" s="101" t="s">
        <v>796</v>
      </c>
      <c r="D68" s="42" t="s">
        <v>193</v>
      </c>
      <c r="E68" s="482"/>
      <c r="F68" s="483"/>
      <c r="G68" s="484"/>
      <c r="H68" s="469"/>
      <c r="I68" s="100"/>
      <c r="J68" s="95" t="s">
        <v>139</v>
      </c>
      <c r="K68" s="537"/>
      <c r="L68" s="538"/>
      <c r="M68" s="29"/>
      <c r="N68" s="29"/>
      <c r="O68" s="29"/>
      <c r="P68" s="37" t="s">
        <v>20</v>
      </c>
      <c r="Q68" s="65"/>
    </row>
    <row r="69" spans="1:17" ht="37.5" customHeight="1">
      <c r="A69" s="563"/>
      <c r="B69" s="92" t="s">
        <v>148</v>
      </c>
      <c r="C69" s="101" t="s">
        <v>942</v>
      </c>
      <c r="D69" s="42" t="s">
        <v>193</v>
      </c>
      <c r="E69" s="482"/>
      <c r="F69" s="483"/>
      <c r="G69" s="484"/>
      <c r="H69" s="469"/>
      <c r="I69" s="100"/>
      <c r="J69" s="95" t="s">
        <v>853</v>
      </c>
      <c r="K69" s="537"/>
      <c r="L69" s="538"/>
      <c r="M69" s="29"/>
      <c r="N69" s="29"/>
      <c r="O69" s="29"/>
      <c r="P69" s="37" t="s">
        <v>20</v>
      </c>
      <c r="Q69" s="65"/>
    </row>
    <row r="70" spans="1:17" ht="37.5" customHeight="1">
      <c r="A70" s="563"/>
      <c r="B70" s="99" t="s">
        <v>149</v>
      </c>
      <c r="C70" s="93" t="s">
        <v>797</v>
      </c>
      <c r="D70" s="42" t="s">
        <v>193</v>
      </c>
      <c r="E70" s="482"/>
      <c r="F70" s="483"/>
      <c r="G70" s="484"/>
      <c r="H70" s="469"/>
      <c r="I70" s="100"/>
      <c r="J70" s="95" t="s">
        <v>27</v>
      </c>
      <c r="K70" s="537"/>
      <c r="L70" s="538"/>
      <c r="M70" s="29"/>
      <c r="N70" s="29"/>
      <c r="O70" s="29"/>
      <c r="P70" s="37" t="s">
        <v>20</v>
      </c>
      <c r="Q70" s="65"/>
    </row>
    <row r="71" spans="1:17" ht="37.5" customHeight="1">
      <c r="A71" s="563"/>
      <c r="B71" s="92" t="s">
        <v>150</v>
      </c>
      <c r="C71" s="93" t="s">
        <v>798</v>
      </c>
      <c r="D71" s="42" t="s">
        <v>193</v>
      </c>
      <c r="E71" s="482"/>
      <c r="F71" s="483"/>
      <c r="G71" s="484"/>
      <c r="H71" s="469"/>
      <c r="I71" s="100"/>
      <c r="J71" s="95" t="s">
        <v>25</v>
      </c>
      <c r="K71" s="537"/>
      <c r="L71" s="538"/>
      <c r="M71" s="29"/>
      <c r="N71" s="29"/>
      <c r="O71" s="29"/>
      <c r="P71" s="37" t="s">
        <v>20</v>
      </c>
      <c r="Q71" s="65"/>
    </row>
    <row r="72" spans="1:17" ht="37.5" customHeight="1">
      <c r="A72" s="563"/>
      <c r="B72" s="99" t="s">
        <v>151</v>
      </c>
      <c r="C72" s="93" t="s">
        <v>799</v>
      </c>
      <c r="D72" s="42" t="s">
        <v>193</v>
      </c>
      <c r="E72" s="482"/>
      <c r="F72" s="483"/>
      <c r="G72" s="484"/>
      <c r="H72" s="469"/>
      <c r="I72" s="100"/>
      <c r="J72" s="95" t="s">
        <v>27</v>
      </c>
      <c r="K72" s="537"/>
      <c r="L72" s="538"/>
      <c r="M72" s="29"/>
      <c r="N72" s="29"/>
      <c r="O72" s="29"/>
      <c r="P72" s="37" t="s">
        <v>20</v>
      </c>
      <c r="Q72" s="65"/>
    </row>
    <row r="73" spans="1:17" ht="51.75" customHeight="1">
      <c r="A73" s="563"/>
      <c r="B73" s="92" t="s">
        <v>152</v>
      </c>
      <c r="C73" s="93" t="s">
        <v>800</v>
      </c>
      <c r="D73" s="42" t="s">
        <v>193</v>
      </c>
      <c r="E73" s="482"/>
      <c r="F73" s="483"/>
      <c r="G73" s="484"/>
      <c r="H73" s="469"/>
      <c r="I73" s="100"/>
      <c r="J73" s="95" t="s">
        <v>854</v>
      </c>
      <c r="K73" s="537"/>
      <c r="L73" s="538"/>
      <c r="M73" s="29"/>
      <c r="N73" s="29"/>
      <c r="O73" s="29"/>
      <c r="P73" s="37" t="s">
        <v>20</v>
      </c>
      <c r="Q73" s="65"/>
    </row>
    <row r="74" spans="1:17" ht="37.5" customHeight="1">
      <c r="A74" s="563"/>
      <c r="B74" s="99" t="s">
        <v>153</v>
      </c>
      <c r="C74" s="93" t="s">
        <v>801</v>
      </c>
      <c r="D74" s="42" t="s">
        <v>193</v>
      </c>
      <c r="E74" s="482"/>
      <c r="F74" s="483"/>
      <c r="G74" s="484"/>
      <c r="H74" s="469"/>
      <c r="I74" s="100"/>
      <c r="J74" s="95" t="s">
        <v>25</v>
      </c>
      <c r="K74" s="537"/>
      <c r="L74" s="538"/>
      <c r="M74" s="29"/>
      <c r="N74" s="29"/>
      <c r="O74" s="29"/>
      <c r="P74" s="37" t="s">
        <v>20</v>
      </c>
      <c r="Q74" s="65"/>
    </row>
    <row r="75" spans="1:17" ht="37.5" customHeight="1">
      <c r="A75" s="563"/>
      <c r="B75" s="92" t="s">
        <v>154</v>
      </c>
      <c r="C75" s="93" t="s">
        <v>802</v>
      </c>
      <c r="D75" s="42" t="s">
        <v>193</v>
      </c>
      <c r="E75" s="482"/>
      <c r="F75" s="483"/>
      <c r="G75" s="484"/>
      <c r="H75" s="469"/>
      <c r="I75" s="100"/>
      <c r="J75" s="95" t="s">
        <v>25</v>
      </c>
      <c r="K75" s="537"/>
      <c r="L75" s="538"/>
      <c r="M75" s="29"/>
      <c r="N75" s="29"/>
      <c r="O75" s="29"/>
      <c r="P75" s="37" t="s">
        <v>20</v>
      </c>
      <c r="Q75" s="65"/>
    </row>
    <row r="76" spans="1:17" ht="37.5" customHeight="1">
      <c r="A76" s="563"/>
      <c r="B76" s="99" t="s">
        <v>155</v>
      </c>
      <c r="C76" s="93" t="s">
        <v>943</v>
      </c>
      <c r="D76" s="42" t="s">
        <v>193</v>
      </c>
      <c r="E76" s="482"/>
      <c r="F76" s="483"/>
      <c r="G76" s="484"/>
      <c r="H76" s="469"/>
      <c r="I76" s="100"/>
      <c r="J76" s="95" t="s">
        <v>25</v>
      </c>
      <c r="K76" s="537"/>
      <c r="L76" s="538"/>
      <c r="M76" s="29"/>
      <c r="N76" s="29"/>
      <c r="O76" s="29"/>
      <c r="P76" s="37" t="s">
        <v>20</v>
      </c>
      <c r="Q76" s="65"/>
    </row>
    <row r="77" spans="1:17" ht="46.5" customHeight="1">
      <c r="A77" s="563"/>
      <c r="B77" s="92" t="s">
        <v>156</v>
      </c>
      <c r="C77" s="101" t="s">
        <v>994</v>
      </c>
      <c r="D77" s="42" t="s">
        <v>193</v>
      </c>
      <c r="E77" s="482"/>
      <c r="F77" s="483"/>
      <c r="G77" s="484"/>
      <c r="H77" s="469"/>
      <c r="I77" s="100"/>
      <c r="J77" s="95" t="s">
        <v>25</v>
      </c>
      <c r="K77" s="537"/>
      <c r="L77" s="538"/>
      <c r="M77" s="29"/>
      <c r="N77" s="29"/>
      <c r="O77" s="29"/>
      <c r="P77" s="37" t="s">
        <v>20</v>
      </c>
      <c r="Q77" s="65"/>
    </row>
    <row r="78" spans="1:17" ht="37.5" customHeight="1">
      <c r="A78" s="563"/>
      <c r="B78" s="99" t="s">
        <v>157</v>
      </c>
      <c r="C78" s="101" t="s">
        <v>803</v>
      </c>
      <c r="D78" s="42" t="s">
        <v>193</v>
      </c>
      <c r="E78" s="482"/>
      <c r="F78" s="483"/>
      <c r="G78" s="484"/>
      <c r="H78" s="469"/>
      <c r="I78" s="100"/>
      <c r="J78" s="95" t="s">
        <v>139</v>
      </c>
      <c r="K78" s="537"/>
      <c r="L78" s="538"/>
      <c r="M78" s="29"/>
      <c r="N78" s="29"/>
      <c r="O78" s="29"/>
      <c r="P78" s="37" t="s">
        <v>20</v>
      </c>
      <c r="Q78" s="65"/>
    </row>
    <row r="79" spans="1:17" ht="37.5" customHeight="1">
      <c r="A79" s="563"/>
      <c r="B79" s="92" t="s">
        <v>158</v>
      </c>
      <c r="C79" s="101" t="s">
        <v>944</v>
      </c>
      <c r="D79" s="42" t="s">
        <v>193</v>
      </c>
      <c r="E79" s="482"/>
      <c r="F79" s="483"/>
      <c r="G79" s="484"/>
      <c r="H79" s="469"/>
      <c r="I79" s="100"/>
      <c r="J79" s="95" t="s">
        <v>855</v>
      </c>
      <c r="K79" s="537"/>
      <c r="L79" s="538"/>
      <c r="M79" s="29"/>
      <c r="N79" s="29"/>
      <c r="O79" s="29"/>
      <c r="P79" s="37" t="s">
        <v>20</v>
      </c>
      <c r="Q79" s="65"/>
    </row>
    <row r="80" spans="1:17" ht="37.5" customHeight="1">
      <c r="A80" s="563"/>
      <c r="B80" s="99" t="s">
        <v>159</v>
      </c>
      <c r="C80" s="101" t="s">
        <v>945</v>
      </c>
      <c r="D80" s="42" t="s">
        <v>193</v>
      </c>
      <c r="E80" s="482"/>
      <c r="F80" s="483"/>
      <c r="G80" s="484"/>
      <c r="H80" s="469"/>
      <c r="I80" s="100"/>
      <c r="J80" s="95" t="s">
        <v>856</v>
      </c>
      <c r="K80" s="537"/>
      <c r="L80" s="538"/>
      <c r="M80" s="29"/>
      <c r="N80" s="29"/>
      <c r="O80" s="29"/>
      <c r="P80" s="37" t="s">
        <v>20</v>
      </c>
      <c r="Q80" s="65"/>
    </row>
    <row r="81" spans="1:17" ht="37.5" customHeight="1">
      <c r="A81" s="563"/>
      <c r="B81" s="92" t="s">
        <v>160</v>
      </c>
      <c r="C81" s="101" t="s">
        <v>946</v>
      </c>
      <c r="D81" s="42" t="s">
        <v>193</v>
      </c>
      <c r="E81" s="482"/>
      <c r="F81" s="483"/>
      <c r="G81" s="484"/>
      <c r="H81" s="469"/>
      <c r="I81" s="100"/>
      <c r="J81" s="95" t="s">
        <v>703</v>
      </c>
      <c r="K81" s="537"/>
      <c r="L81" s="538"/>
      <c r="M81" s="29"/>
      <c r="N81" s="29"/>
      <c r="O81" s="29"/>
      <c r="P81" s="37" t="s">
        <v>20</v>
      </c>
      <c r="Q81" s="65"/>
    </row>
    <row r="82" spans="1:17" ht="37.5" customHeight="1">
      <c r="A82" s="563"/>
      <c r="B82" s="99" t="s">
        <v>161</v>
      </c>
      <c r="C82" s="101" t="s">
        <v>804</v>
      </c>
      <c r="D82" s="42" t="s">
        <v>193</v>
      </c>
      <c r="E82" s="482"/>
      <c r="F82" s="483"/>
      <c r="G82" s="484"/>
      <c r="H82" s="469"/>
      <c r="I82" s="100"/>
      <c r="J82" s="95" t="s">
        <v>857</v>
      </c>
      <c r="K82" s="537"/>
      <c r="L82" s="538"/>
      <c r="M82" s="29"/>
      <c r="N82" s="29"/>
      <c r="O82" s="29"/>
      <c r="P82" s="37" t="s">
        <v>20</v>
      </c>
      <c r="Q82" s="65"/>
    </row>
    <row r="83" spans="1:17" ht="37.5" customHeight="1">
      <c r="A83" s="563"/>
      <c r="B83" s="92" t="s">
        <v>162</v>
      </c>
      <c r="C83" s="101" t="s">
        <v>805</v>
      </c>
      <c r="D83" s="42" t="s">
        <v>193</v>
      </c>
      <c r="E83" s="482"/>
      <c r="F83" s="483"/>
      <c r="G83" s="484"/>
      <c r="H83" s="469"/>
      <c r="I83" s="100"/>
      <c r="J83" s="95" t="s">
        <v>857</v>
      </c>
      <c r="K83" s="537"/>
      <c r="L83" s="538"/>
      <c r="M83" s="29"/>
      <c r="N83" s="29"/>
      <c r="O83" s="29"/>
      <c r="P83" s="37" t="s">
        <v>20</v>
      </c>
      <c r="Q83" s="65"/>
    </row>
    <row r="84" spans="1:17" ht="37.5" customHeight="1">
      <c r="A84" s="563"/>
      <c r="B84" s="99" t="s">
        <v>163</v>
      </c>
      <c r="C84" s="101" t="s">
        <v>947</v>
      </c>
      <c r="D84" s="42" t="s">
        <v>193</v>
      </c>
      <c r="E84" s="482"/>
      <c r="F84" s="483"/>
      <c r="G84" s="484"/>
      <c r="H84" s="469"/>
      <c r="I84" s="100"/>
      <c r="J84" s="95" t="s">
        <v>139</v>
      </c>
      <c r="K84" s="537"/>
      <c r="L84" s="538"/>
      <c r="M84" s="29"/>
      <c r="N84" s="29"/>
      <c r="O84" s="29"/>
      <c r="P84" s="37" t="s">
        <v>20</v>
      </c>
      <c r="Q84" s="65"/>
    </row>
    <row r="85" spans="1:17" ht="37.5" customHeight="1">
      <c r="A85" s="563"/>
      <c r="B85" s="92" t="s">
        <v>164</v>
      </c>
      <c r="C85" s="101" t="s">
        <v>948</v>
      </c>
      <c r="D85" s="42" t="s">
        <v>193</v>
      </c>
      <c r="E85" s="482"/>
      <c r="F85" s="483"/>
      <c r="G85" s="484"/>
      <c r="H85" s="469"/>
      <c r="I85" s="100"/>
      <c r="J85" s="95" t="s">
        <v>27</v>
      </c>
      <c r="K85" s="537"/>
      <c r="L85" s="538"/>
      <c r="M85" s="29"/>
      <c r="N85" s="29"/>
      <c r="O85" s="29"/>
      <c r="P85" s="37" t="s">
        <v>20</v>
      </c>
      <c r="Q85" s="65"/>
    </row>
    <row r="86" spans="1:17" ht="37.5" customHeight="1">
      <c r="A86" s="563"/>
      <c r="B86" s="99" t="s">
        <v>165</v>
      </c>
      <c r="C86" s="101" t="s">
        <v>949</v>
      </c>
      <c r="D86" s="42" t="s">
        <v>193</v>
      </c>
      <c r="E86" s="482"/>
      <c r="F86" s="483"/>
      <c r="G86" s="484"/>
      <c r="H86" s="469"/>
      <c r="I86" s="100"/>
      <c r="J86" s="95" t="s">
        <v>27</v>
      </c>
      <c r="K86" s="537"/>
      <c r="L86" s="538"/>
      <c r="M86" s="29"/>
      <c r="N86" s="29"/>
      <c r="O86" s="29"/>
      <c r="P86" s="37" t="s">
        <v>20</v>
      </c>
      <c r="Q86" s="65"/>
    </row>
    <row r="87" spans="1:17" ht="37.5" customHeight="1">
      <c r="A87" s="563"/>
      <c r="B87" s="92" t="s">
        <v>166</v>
      </c>
      <c r="C87" s="101" t="s">
        <v>806</v>
      </c>
      <c r="D87" s="42" t="s">
        <v>193</v>
      </c>
      <c r="E87" s="482"/>
      <c r="F87" s="483"/>
      <c r="G87" s="484"/>
      <c r="H87" s="469"/>
      <c r="I87" s="100"/>
      <c r="J87" s="95" t="s">
        <v>25</v>
      </c>
      <c r="K87" s="537"/>
      <c r="L87" s="538"/>
      <c r="M87" s="29"/>
      <c r="N87" s="29"/>
      <c r="O87" s="29"/>
      <c r="P87" s="37" t="s">
        <v>20</v>
      </c>
      <c r="Q87" s="65"/>
    </row>
    <row r="88" spans="1:17" ht="37.5" customHeight="1">
      <c r="A88" s="563"/>
      <c r="B88" s="99" t="s">
        <v>167</v>
      </c>
      <c r="C88" s="101" t="s">
        <v>950</v>
      </c>
      <c r="D88" s="42" t="s">
        <v>193</v>
      </c>
      <c r="E88" s="549"/>
      <c r="F88" s="550"/>
      <c r="G88" s="551"/>
      <c r="H88" s="469"/>
      <c r="I88" s="100"/>
      <c r="J88" s="95" t="s">
        <v>25</v>
      </c>
      <c r="K88" s="537"/>
      <c r="L88" s="538"/>
      <c r="M88" s="30"/>
      <c r="N88" s="30"/>
      <c r="O88" s="30"/>
      <c r="P88" s="37" t="s">
        <v>20</v>
      </c>
      <c r="Q88" s="65"/>
    </row>
    <row r="89" spans="1:17" ht="37.5" customHeight="1">
      <c r="A89" s="563"/>
      <c r="B89" s="92" t="s">
        <v>168</v>
      </c>
      <c r="C89" s="101" t="s">
        <v>807</v>
      </c>
      <c r="D89" s="42" t="s">
        <v>193</v>
      </c>
      <c r="E89" s="549"/>
      <c r="F89" s="550"/>
      <c r="G89" s="551"/>
      <c r="H89" s="469"/>
      <c r="I89" s="100"/>
      <c r="J89" s="95" t="s">
        <v>206</v>
      </c>
      <c r="K89" s="537"/>
      <c r="L89" s="538"/>
      <c r="M89" s="30"/>
      <c r="N89" s="30"/>
      <c r="O89" s="30"/>
      <c r="P89" s="37" t="s">
        <v>20</v>
      </c>
      <c r="Q89" s="65"/>
    </row>
    <row r="90" spans="1:17" ht="50.25" customHeight="1">
      <c r="A90" s="563"/>
      <c r="B90" s="99" t="s">
        <v>169</v>
      </c>
      <c r="C90" s="93" t="s">
        <v>808</v>
      </c>
      <c r="D90" s="42" t="s">
        <v>193</v>
      </c>
      <c r="E90" s="549"/>
      <c r="F90" s="550"/>
      <c r="G90" s="551"/>
      <c r="H90" s="469"/>
      <c r="I90" s="100"/>
      <c r="J90" s="95" t="s">
        <v>25</v>
      </c>
      <c r="K90" s="537"/>
      <c r="L90" s="538"/>
      <c r="M90" s="30"/>
      <c r="N90" s="30"/>
      <c r="O90" s="30"/>
      <c r="P90" s="37" t="s">
        <v>20</v>
      </c>
      <c r="Q90" s="65"/>
    </row>
    <row r="91" spans="1:17" ht="37.5" customHeight="1">
      <c r="A91" s="89">
        <v>6</v>
      </c>
      <c r="B91" s="552" t="s">
        <v>126</v>
      </c>
      <c r="C91" s="553"/>
      <c r="D91" s="553"/>
      <c r="E91" s="553"/>
      <c r="F91" s="553"/>
      <c r="G91" s="554"/>
      <c r="H91" s="90" t="str">
        <f>IF(COUNT(D92:D98)=0,"N/A",SUM(D92:D98)/(COUNT(D92:D98)*2))</f>
        <v>N/A</v>
      </c>
      <c r="I91" s="91" t="str">
        <f>IF(H91="N/A","N/A", IF(H91&gt;=80%,"MET",IF(H91&gt;=50%,"PARTIAL MET","Not Met")))</f>
        <v>N/A</v>
      </c>
      <c r="J91" s="547"/>
      <c r="K91" s="548"/>
      <c r="L91" s="548"/>
      <c r="M91" s="548"/>
      <c r="N91" s="548"/>
      <c r="O91" s="548"/>
      <c r="P91" s="548"/>
      <c r="Q91" s="65"/>
    </row>
    <row r="92" spans="1:17" ht="51.75" customHeight="1">
      <c r="A92" s="562"/>
      <c r="B92" s="92" t="s">
        <v>144</v>
      </c>
      <c r="C92" s="93" t="s">
        <v>792</v>
      </c>
      <c r="D92" s="42" t="s">
        <v>193</v>
      </c>
      <c r="E92" s="450"/>
      <c r="F92" s="451"/>
      <c r="G92" s="452"/>
      <c r="H92" s="108"/>
      <c r="I92" s="108"/>
      <c r="J92" s="95" t="s">
        <v>139</v>
      </c>
      <c r="K92" s="535"/>
      <c r="L92" s="536"/>
      <c r="M92" s="27"/>
      <c r="N92" s="28"/>
      <c r="O92" s="28"/>
      <c r="P92" s="37" t="s">
        <v>20</v>
      </c>
      <c r="Q92" s="65"/>
    </row>
    <row r="93" spans="1:17" ht="51.75" customHeight="1">
      <c r="A93" s="563"/>
      <c r="B93" s="99" t="s">
        <v>145</v>
      </c>
      <c r="C93" s="93" t="s">
        <v>125</v>
      </c>
      <c r="D93" s="42" t="s">
        <v>193</v>
      </c>
      <c r="E93" s="450"/>
      <c r="F93" s="451"/>
      <c r="G93" s="452"/>
      <c r="H93" s="111"/>
      <c r="I93" s="111"/>
      <c r="J93" s="95" t="s">
        <v>25</v>
      </c>
      <c r="K93" s="537"/>
      <c r="L93" s="538"/>
      <c r="M93" s="27"/>
      <c r="N93" s="28"/>
      <c r="O93" s="28"/>
      <c r="P93" s="37" t="s">
        <v>20</v>
      </c>
      <c r="Q93" s="65"/>
    </row>
    <row r="94" spans="1:17" ht="37.5" customHeight="1">
      <c r="A94" s="563"/>
      <c r="B94" s="92" t="s">
        <v>146</v>
      </c>
      <c r="C94" s="93" t="s">
        <v>793</v>
      </c>
      <c r="D94" s="42" t="s">
        <v>193</v>
      </c>
      <c r="E94" s="450"/>
      <c r="F94" s="451"/>
      <c r="G94" s="452"/>
      <c r="H94" s="111"/>
      <c r="I94" s="111"/>
      <c r="J94" s="95" t="s">
        <v>140</v>
      </c>
      <c r="K94" s="537"/>
      <c r="L94" s="538"/>
      <c r="M94" s="27"/>
      <c r="N94" s="28"/>
      <c r="O94" s="28"/>
      <c r="P94" s="37" t="s">
        <v>20</v>
      </c>
      <c r="Q94" s="65"/>
    </row>
    <row r="95" spans="1:17" ht="37.5" customHeight="1">
      <c r="A95" s="563"/>
      <c r="B95" s="99" t="s">
        <v>147</v>
      </c>
      <c r="C95" s="93" t="s">
        <v>794</v>
      </c>
      <c r="D95" s="42" t="s">
        <v>193</v>
      </c>
      <c r="E95" s="482"/>
      <c r="F95" s="483"/>
      <c r="G95" s="484"/>
      <c r="H95" s="111"/>
      <c r="I95" s="111"/>
      <c r="J95" s="95" t="s">
        <v>27</v>
      </c>
      <c r="K95" s="537"/>
      <c r="L95" s="538"/>
      <c r="M95" s="29"/>
      <c r="N95" s="29"/>
      <c r="O95" s="29"/>
      <c r="P95" s="37" t="s">
        <v>20</v>
      </c>
      <c r="Q95" s="65"/>
    </row>
    <row r="96" spans="1:17" ht="37.5" customHeight="1">
      <c r="A96" s="563"/>
      <c r="B96" s="92" t="s">
        <v>148</v>
      </c>
      <c r="C96" s="101" t="s">
        <v>951</v>
      </c>
      <c r="D96" s="42" t="s">
        <v>193</v>
      </c>
      <c r="E96" s="126"/>
      <c r="F96" s="126"/>
      <c r="G96" s="126"/>
      <c r="H96" s="111"/>
      <c r="I96" s="111"/>
      <c r="J96" s="95" t="s">
        <v>858</v>
      </c>
      <c r="K96" s="537"/>
      <c r="L96" s="538"/>
      <c r="M96" s="29"/>
      <c r="N96" s="29"/>
      <c r="O96" s="29"/>
      <c r="P96" s="37" t="s">
        <v>20</v>
      </c>
      <c r="Q96" s="65"/>
    </row>
    <row r="97" spans="1:17" ht="37.5" customHeight="1">
      <c r="A97" s="563"/>
      <c r="B97" s="99" t="s">
        <v>149</v>
      </c>
      <c r="C97" s="93" t="s">
        <v>795</v>
      </c>
      <c r="D97" s="42" t="s">
        <v>193</v>
      </c>
      <c r="E97" s="482"/>
      <c r="F97" s="483"/>
      <c r="G97" s="484"/>
      <c r="H97" s="111"/>
      <c r="I97" s="111"/>
      <c r="J97" s="95" t="s">
        <v>27</v>
      </c>
      <c r="K97" s="537"/>
      <c r="L97" s="538"/>
      <c r="M97" s="29"/>
      <c r="N97" s="29"/>
      <c r="O97" s="29"/>
      <c r="P97" s="37" t="s">
        <v>20</v>
      </c>
      <c r="Q97" s="65"/>
    </row>
    <row r="98" spans="1:17" ht="37.5" customHeight="1">
      <c r="A98" s="564"/>
      <c r="B98" s="92" t="s">
        <v>150</v>
      </c>
      <c r="C98" s="93" t="s">
        <v>952</v>
      </c>
      <c r="D98" s="42" t="s">
        <v>193</v>
      </c>
      <c r="E98" s="482"/>
      <c r="F98" s="483"/>
      <c r="G98" s="484"/>
      <c r="H98" s="111"/>
      <c r="I98" s="111"/>
      <c r="J98" s="95" t="s">
        <v>141</v>
      </c>
      <c r="K98" s="539"/>
      <c r="L98" s="540"/>
      <c r="M98" s="29"/>
      <c r="N98" s="29"/>
      <c r="O98" s="29"/>
      <c r="P98" s="37" t="s">
        <v>20</v>
      </c>
      <c r="Q98" s="65"/>
    </row>
    <row r="99" spans="1:17" ht="37.5" customHeight="1">
      <c r="A99" s="89">
        <v>7</v>
      </c>
      <c r="B99" s="552" t="s">
        <v>127</v>
      </c>
      <c r="C99" s="553"/>
      <c r="D99" s="553"/>
      <c r="E99" s="553"/>
      <c r="F99" s="553"/>
      <c r="G99" s="554"/>
      <c r="H99" s="90" t="str">
        <f>IF(COUNT(D100:D108)=0,"N/A",SUM(D100:D108)/(COUNT(D100:D108)*2))</f>
        <v>N/A</v>
      </c>
      <c r="I99" s="91" t="str">
        <f>IF(H99="N/A","N/A", IF(H99&gt;=80%,"MET",IF(H99&gt;=50%,"PARTIAL MET","Not Met")))</f>
        <v>N/A</v>
      </c>
      <c r="J99" s="547"/>
      <c r="K99" s="548"/>
      <c r="L99" s="548"/>
      <c r="M99" s="548"/>
      <c r="N99" s="548"/>
      <c r="O99" s="548"/>
      <c r="P99" s="548"/>
      <c r="Q99" s="65"/>
    </row>
    <row r="100" spans="1:17" ht="37.5" customHeight="1">
      <c r="A100" s="562"/>
      <c r="B100" s="92" t="s">
        <v>144</v>
      </c>
      <c r="C100" s="93" t="s">
        <v>787</v>
      </c>
      <c r="D100" s="42" t="s">
        <v>193</v>
      </c>
      <c r="E100" s="482"/>
      <c r="F100" s="483"/>
      <c r="G100" s="484"/>
      <c r="H100" s="111"/>
      <c r="I100" s="111"/>
      <c r="J100" s="95" t="s">
        <v>43</v>
      </c>
      <c r="K100" s="535"/>
      <c r="L100" s="536"/>
      <c r="M100" s="29"/>
      <c r="N100" s="29"/>
      <c r="O100" s="29"/>
      <c r="P100" s="37" t="s">
        <v>20</v>
      </c>
      <c r="Q100" s="65"/>
    </row>
    <row r="101" spans="1:17" ht="37.5" customHeight="1">
      <c r="A101" s="563"/>
      <c r="B101" s="99" t="s">
        <v>145</v>
      </c>
      <c r="C101" s="101" t="s">
        <v>953</v>
      </c>
      <c r="D101" s="42" t="s">
        <v>193</v>
      </c>
      <c r="E101" s="482"/>
      <c r="F101" s="483"/>
      <c r="G101" s="484"/>
      <c r="H101" s="111"/>
      <c r="I101" s="111"/>
      <c r="J101" s="95" t="s">
        <v>210</v>
      </c>
      <c r="K101" s="537"/>
      <c r="L101" s="538"/>
      <c r="M101" s="29"/>
      <c r="N101" s="29"/>
      <c r="O101" s="29"/>
      <c r="P101" s="37" t="s">
        <v>20</v>
      </c>
      <c r="Q101" s="65"/>
    </row>
    <row r="102" spans="1:17" ht="37.5" customHeight="1">
      <c r="A102" s="563"/>
      <c r="B102" s="92" t="s">
        <v>146</v>
      </c>
      <c r="C102" s="101" t="s">
        <v>954</v>
      </c>
      <c r="D102" s="42" t="s">
        <v>193</v>
      </c>
      <c r="E102" s="482"/>
      <c r="F102" s="483"/>
      <c r="G102" s="484"/>
      <c r="H102" s="111"/>
      <c r="I102" s="111"/>
      <c r="J102" s="95" t="s">
        <v>859</v>
      </c>
      <c r="K102" s="537"/>
      <c r="L102" s="538"/>
      <c r="M102" s="29"/>
      <c r="N102" s="29"/>
      <c r="O102" s="29"/>
      <c r="P102" s="37" t="s">
        <v>20</v>
      </c>
      <c r="Q102" s="65"/>
    </row>
    <row r="103" spans="1:17" ht="37.5" customHeight="1">
      <c r="A103" s="563"/>
      <c r="B103" s="99" t="s">
        <v>147</v>
      </c>
      <c r="C103" s="101" t="s">
        <v>128</v>
      </c>
      <c r="D103" s="42" t="s">
        <v>193</v>
      </c>
      <c r="E103" s="482"/>
      <c r="F103" s="483"/>
      <c r="G103" s="484"/>
      <c r="H103" s="111"/>
      <c r="I103" s="111"/>
      <c r="J103" s="95" t="s">
        <v>25</v>
      </c>
      <c r="K103" s="537"/>
      <c r="L103" s="538"/>
      <c r="M103" s="29"/>
      <c r="N103" s="29"/>
      <c r="O103" s="29"/>
      <c r="P103" s="37" t="s">
        <v>20</v>
      </c>
      <c r="Q103" s="65"/>
    </row>
    <row r="104" spans="1:17" ht="42.75" customHeight="1">
      <c r="A104" s="563"/>
      <c r="B104" s="92" t="s">
        <v>148</v>
      </c>
      <c r="C104" s="101" t="s">
        <v>788</v>
      </c>
      <c r="D104" s="42" t="s">
        <v>193</v>
      </c>
      <c r="E104" s="482"/>
      <c r="F104" s="483"/>
      <c r="G104" s="484"/>
      <c r="H104" s="111"/>
      <c r="I104" s="111"/>
      <c r="J104" s="95" t="s">
        <v>25</v>
      </c>
      <c r="K104" s="537"/>
      <c r="L104" s="538"/>
      <c r="M104" s="29"/>
      <c r="N104" s="29"/>
      <c r="O104" s="29"/>
      <c r="P104" s="37" t="s">
        <v>20</v>
      </c>
      <c r="Q104" s="65"/>
    </row>
    <row r="105" spans="1:17" ht="48" customHeight="1">
      <c r="A105" s="563"/>
      <c r="B105" s="99" t="s">
        <v>149</v>
      </c>
      <c r="C105" s="101" t="s">
        <v>789</v>
      </c>
      <c r="D105" s="42" t="s">
        <v>193</v>
      </c>
      <c r="E105" s="482"/>
      <c r="F105" s="483"/>
      <c r="G105" s="484"/>
      <c r="H105" s="111"/>
      <c r="I105" s="111"/>
      <c r="J105" s="95" t="s">
        <v>25</v>
      </c>
      <c r="K105" s="537"/>
      <c r="L105" s="538"/>
      <c r="M105" s="29"/>
      <c r="N105" s="29"/>
      <c r="O105" s="29"/>
      <c r="P105" s="37" t="s">
        <v>20</v>
      </c>
      <c r="Q105" s="65"/>
    </row>
    <row r="106" spans="1:17" ht="51.75" customHeight="1">
      <c r="A106" s="563"/>
      <c r="B106" s="92" t="s">
        <v>150</v>
      </c>
      <c r="C106" s="101" t="s">
        <v>790</v>
      </c>
      <c r="D106" s="42" t="s">
        <v>193</v>
      </c>
      <c r="E106" s="482"/>
      <c r="F106" s="483"/>
      <c r="G106" s="484"/>
      <c r="H106" s="111"/>
      <c r="I106" s="111"/>
      <c r="J106" s="95" t="s">
        <v>25</v>
      </c>
      <c r="K106" s="537"/>
      <c r="L106" s="538"/>
      <c r="M106" s="29"/>
      <c r="N106" s="29"/>
      <c r="O106" s="29"/>
      <c r="P106" s="37" t="s">
        <v>20</v>
      </c>
      <c r="Q106" s="65"/>
    </row>
    <row r="107" spans="1:17" ht="42.75" customHeight="1">
      <c r="A107" s="563"/>
      <c r="B107" s="116" t="s">
        <v>151</v>
      </c>
      <c r="C107" s="101" t="s">
        <v>791</v>
      </c>
      <c r="D107" s="42" t="s">
        <v>193</v>
      </c>
      <c r="E107" s="31"/>
      <c r="F107" s="32"/>
      <c r="G107" s="33"/>
      <c r="H107" s="111"/>
      <c r="I107" s="111"/>
      <c r="J107" s="95" t="s">
        <v>25</v>
      </c>
      <c r="K107" s="537"/>
      <c r="L107" s="538"/>
      <c r="M107" s="29"/>
      <c r="N107" s="29"/>
      <c r="O107" s="29"/>
      <c r="P107" s="37" t="s">
        <v>20</v>
      </c>
      <c r="Q107" s="65"/>
    </row>
    <row r="108" spans="1:17" ht="42.75" customHeight="1">
      <c r="A108" s="564"/>
      <c r="B108" s="99" t="s">
        <v>151</v>
      </c>
      <c r="C108" s="101" t="s">
        <v>955</v>
      </c>
      <c r="D108" s="42" t="s">
        <v>193</v>
      </c>
      <c r="E108" s="482"/>
      <c r="F108" s="483"/>
      <c r="G108" s="484"/>
      <c r="H108" s="111"/>
      <c r="I108" s="111"/>
      <c r="J108" s="95" t="s">
        <v>25</v>
      </c>
      <c r="K108" s="539"/>
      <c r="L108" s="540"/>
      <c r="M108" s="29"/>
      <c r="N108" s="29"/>
      <c r="O108" s="29"/>
      <c r="P108" s="37" t="s">
        <v>20</v>
      </c>
      <c r="Q108" s="65"/>
    </row>
    <row r="109" spans="1:17" ht="37.5" customHeight="1">
      <c r="A109" s="89">
        <v>8</v>
      </c>
      <c r="B109" s="552" t="s">
        <v>129</v>
      </c>
      <c r="C109" s="553"/>
      <c r="D109" s="553"/>
      <c r="E109" s="553"/>
      <c r="F109" s="553"/>
      <c r="G109" s="554"/>
      <c r="H109" s="90" t="str">
        <f>IF(COUNT(D110:D114)=0,"N/A",SUM(D110:D114)/(COUNT(D110:D114)*2))</f>
        <v>N/A</v>
      </c>
      <c r="I109" s="91" t="str">
        <f>IF(H109="N/A","N/A", IF(H109&gt;=80%,"MET",IF(H109&gt;=50%,"PARTIAL MET","Not Met")))</f>
        <v>N/A</v>
      </c>
      <c r="J109" s="547"/>
      <c r="K109" s="548"/>
      <c r="L109" s="548"/>
      <c r="M109" s="548"/>
      <c r="N109" s="548"/>
      <c r="O109" s="548"/>
      <c r="P109" s="548" t="s">
        <v>21</v>
      </c>
      <c r="Q109" s="65"/>
    </row>
    <row r="110" spans="1:17" ht="37.5" customHeight="1">
      <c r="A110" s="562"/>
      <c r="B110" s="92" t="s">
        <v>144</v>
      </c>
      <c r="C110" s="101" t="s">
        <v>956</v>
      </c>
      <c r="D110" s="42" t="s">
        <v>193</v>
      </c>
      <c r="E110" s="482"/>
      <c r="F110" s="483"/>
      <c r="G110" s="484"/>
      <c r="H110" s="111"/>
      <c r="I110" s="111"/>
      <c r="J110" s="95" t="s">
        <v>25</v>
      </c>
      <c r="K110" s="535"/>
      <c r="L110" s="536"/>
      <c r="M110" s="29"/>
      <c r="N110" s="29"/>
      <c r="O110" s="29"/>
      <c r="P110" s="37" t="s">
        <v>20</v>
      </c>
      <c r="Q110" s="65"/>
    </row>
    <row r="111" spans="1:17" ht="37.5" customHeight="1">
      <c r="A111" s="563"/>
      <c r="B111" s="99" t="s">
        <v>145</v>
      </c>
      <c r="C111" s="101" t="s">
        <v>957</v>
      </c>
      <c r="D111" s="42" t="s">
        <v>193</v>
      </c>
      <c r="E111" s="482"/>
      <c r="F111" s="483"/>
      <c r="G111" s="484"/>
      <c r="H111" s="111"/>
      <c r="I111" s="111"/>
      <c r="J111" s="95" t="s">
        <v>850</v>
      </c>
      <c r="K111" s="537"/>
      <c r="L111" s="538"/>
      <c r="M111" s="29"/>
      <c r="N111" s="29"/>
      <c r="O111" s="29"/>
      <c r="P111" s="37" t="s">
        <v>20</v>
      </c>
      <c r="Q111" s="65"/>
    </row>
    <row r="112" spans="1:17" ht="37.5" customHeight="1">
      <c r="A112" s="563"/>
      <c r="B112" s="92" t="s">
        <v>146</v>
      </c>
      <c r="C112" s="101" t="s">
        <v>958</v>
      </c>
      <c r="D112" s="42" t="s">
        <v>193</v>
      </c>
      <c r="E112" s="482"/>
      <c r="F112" s="483"/>
      <c r="G112" s="484"/>
      <c r="H112" s="111"/>
      <c r="I112" s="111"/>
      <c r="J112" s="95" t="s">
        <v>25</v>
      </c>
      <c r="K112" s="537"/>
      <c r="L112" s="538"/>
      <c r="M112" s="29"/>
      <c r="N112" s="29"/>
      <c r="O112" s="29"/>
      <c r="P112" s="37" t="s">
        <v>20</v>
      </c>
      <c r="Q112" s="65"/>
    </row>
    <row r="113" spans="1:17" ht="37.5" customHeight="1">
      <c r="A113" s="563"/>
      <c r="B113" s="99" t="s">
        <v>147</v>
      </c>
      <c r="C113" s="101" t="s">
        <v>959</v>
      </c>
      <c r="D113" s="42" t="s">
        <v>193</v>
      </c>
      <c r="E113" s="482"/>
      <c r="F113" s="483"/>
      <c r="G113" s="484"/>
      <c r="H113" s="111"/>
      <c r="I113" s="111"/>
      <c r="J113" s="95" t="s">
        <v>850</v>
      </c>
      <c r="K113" s="537"/>
      <c r="L113" s="538"/>
      <c r="M113" s="29"/>
      <c r="N113" s="29"/>
      <c r="O113" s="29"/>
      <c r="P113" s="37" t="s">
        <v>20</v>
      </c>
      <c r="Q113" s="65"/>
    </row>
    <row r="114" spans="1:17" ht="50.25" customHeight="1">
      <c r="A114" s="564"/>
      <c r="B114" s="92" t="s">
        <v>148</v>
      </c>
      <c r="C114" s="93" t="s">
        <v>820</v>
      </c>
      <c r="D114" s="42" t="s">
        <v>193</v>
      </c>
      <c r="E114" s="482"/>
      <c r="F114" s="483"/>
      <c r="G114" s="484"/>
      <c r="H114" s="111"/>
      <c r="I114" s="111"/>
      <c r="J114" s="95" t="s">
        <v>25</v>
      </c>
      <c r="K114" s="539"/>
      <c r="L114" s="540"/>
      <c r="M114" s="29"/>
      <c r="N114" s="29"/>
      <c r="O114" s="29"/>
      <c r="P114" s="37" t="s">
        <v>20</v>
      </c>
      <c r="Q114" s="65"/>
    </row>
    <row r="115" spans="1:17" ht="37.5" customHeight="1">
      <c r="A115" s="89">
        <v>9</v>
      </c>
      <c r="B115" s="552" t="s">
        <v>130</v>
      </c>
      <c r="C115" s="553"/>
      <c r="D115" s="553"/>
      <c r="E115" s="553"/>
      <c r="F115" s="553"/>
      <c r="G115" s="554"/>
      <c r="H115" s="90" t="str">
        <f>IF(COUNT(D116:D129)=0,"N/A",SUM(D116:D129)/(COUNT(D116:D129)*2))</f>
        <v>N/A</v>
      </c>
      <c r="I115" s="91" t="str">
        <f>IF(H115="N/A","N/A", IF(H115&gt;=80%,"MET",IF(H115&gt;=50%,"PARTIAL MET","Not Met")))</f>
        <v>N/A</v>
      </c>
      <c r="J115" s="547"/>
      <c r="K115" s="548"/>
      <c r="L115" s="548"/>
      <c r="M115" s="548"/>
      <c r="N115" s="548"/>
      <c r="O115" s="548"/>
      <c r="P115" s="96" t="s">
        <v>20</v>
      </c>
      <c r="Q115" s="65"/>
    </row>
    <row r="116" spans="1:17" ht="37.5" customHeight="1">
      <c r="A116" s="562"/>
      <c r="B116" s="92" t="s">
        <v>144</v>
      </c>
      <c r="C116" s="93" t="s">
        <v>960</v>
      </c>
      <c r="D116" s="42" t="s">
        <v>193</v>
      </c>
      <c r="E116" s="549"/>
      <c r="F116" s="550"/>
      <c r="G116" s="551"/>
      <c r="H116" s="577"/>
      <c r="I116" s="102"/>
      <c r="J116" s="103" t="s">
        <v>851</v>
      </c>
      <c r="K116" s="541"/>
      <c r="L116" s="542"/>
      <c r="M116" s="30"/>
      <c r="N116" s="30"/>
      <c r="O116" s="30"/>
      <c r="P116" s="37" t="s">
        <v>20</v>
      </c>
      <c r="Q116" s="65"/>
    </row>
    <row r="117" spans="1:17" ht="37.5" customHeight="1">
      <c r="A117" s="563"/>
      <c r="B117" s="99" t="s">
        <v>145</v>
      </c>
      <c r="C117" s="93" t="s">
        <v>961</v>
      </c>
      <c r="D117" s="42" t="s">
        <v>193</v>
      </c>
      <c r="E117" s="549"/>
      <c r="F117" s="550"/>
      <c r="G117" s="551"/>
      <c r="H117" s="507"/>
      <c r="I117" s="105"/>
      <c r="J117" s="103" t="s">
        <v>25</v>
      </c>
      <c r="K117" s="543"/>
      <c r="L117" s="544"/>
      <c r="M117" s="30"/>
      <c r="N117" s="30"/>
      <c r="O117" s="30"/>
      <c r="P117" s="37" t="s">
        <v>20</v>
      </c>
      <c r="Q117" s="65"/>
    </row>
    <row r="118" spans="1:17" ht="57" customHeight="1">
      <c r="A118" s="563"/>
      <c r="B118" s="92" t="s">
        <v>146</v>
      </c>
      <c r="C118" s="93" t="s">
        <v>962</v>
      </c>
      <c r="D118" s="42" t="s">
        <v>193</v>
      </c>
      <c r="E118" s="549"/>
      <c r="F118" s="550"/>
      <c r="G118" s="551"/>
      <c r="H118" s="507"/>
      <c r="I118" s="105"/>
      <c r="J118" s="95" t="s">
        <v>25</v>
      </c>
      <c r="K118" s="543"/>
      <c r="L118" s="544"/>
      <c r="M118" s="30"/>
      <c r="N118" s="30"/>
      <c r="O118" s="30"/>
      <c r="P118" s="37" t="s">
        <v>20</v>
      </c>
      <c r="Q118" s="65"/>
    </row>
    <row r="119" spans="1:17" ht="37.5" customHeight="1">
      <c r="A119" s="563"/>
      <c r="B119" s="99" t="s">
        <v>147</v>
      </c>
      <c r="C119" s="93" t="s">
        <v>821</v>
      </c>
      <c r="D119" s="42" t="s">
        <v>193</v>
      </c>
      <c r="E119" s="549"/>
      <c r="F119" s="550"/>
      <c r="G119" s="551"/>
      <c r="H119" s="507"/>
      <c r="I119" s="105"/>
      <c r="J119" s="103" t="s">
        <v>25</v>
      </c>
      <c r="K119" s="543"/>
      <c r="L119" s="544"/>
      <c r="M119" s="30"/>
      <c r="N119" s="30"/>
      <c r="O119" s="30"/>
      <c r="P119" s="37" t="s">
        <v>20</v>
      </c>
      <c r="Q119" s="65"/>
    </row>
    <row r="120" spans="1:17" ht="37.5" customHeight="1">
      <c r="A120" s="563"/>
      <c r="B120" s="92" t="s">
        <v>148</v>
      </c>
      <c r="C120" s="101" t="s">
        <v>963</v>
      </c>
      <c r="D120" s="42" t="s">
        <v>193</v>
      </c>
      <c r="E120" s="549"/>
      <c r="F120" s="550"/>
      <c r="G120" s="551"/>
      <c r="H120" s="507"/>
      <c r="I120" s="105"/>
      <c r="J120" s="95" t="s">
        <v>142</v>
      </c>
      <c r="K120" s="543"/>
      <c r="L120" s="544"/>
      <c r="M120" s="30"/>
      <c r="N120" s="30"/>
      <c r="O120" s="30"/>
      <c r="P120" s="37" t="s">
        <v>20</v>
      </c>
      <c r="Q120" s="65"/>
    </row>
    <row r="121" spans="1:17" ht="37.5" customHeight="1">
      <c r="A121" s="563"/>
      <c r="B121" s="99" t="s">
        <v>149</v>
      </c>
      <c r="C121" s="101" t="s">
        <v>964</v>
      </c>
      <c r="D121" s="42" t="s">
        <v>193</v>
      </c>
      <c r="E121" s="549"/>
      <c r="F121" s="550"/>
      <c r="G121" s="551"/>
      <c r="H121" s="507"/>
      <c r="I121" s="105"/>
      <c r="J121" s="103" t="s">
        <v>143</v>
      </c>
      <c r="K121" s="543"/>
      <c r="L121" s="544"/>
      <c r="M121" s="30"/>
      <c r="N121" s="30"/>
      <c r="O121" s="30"/>
      <c r="P121" s="37" t="s">
        <v>20</v>
      </c>
      <c r="Q121" s="65"/>
    </row>
    <row r="122" spans="1:17" ht="37.5" customHeight="1">
      <c r="A122" s="563"/>
      <c r="B122" s="92" t="s">
        <v>150</v>
      </c>
      <c r="C122" s="101" t="s">
        <v>822</v>
      </c>
      <c r="D122" s="42" t="s">
        <v>193</v>
      </c>
      <c r="E122" s="549"/>
      <c r="F122" s="550"/>
      <c r="G122" s="551"/>
      <c r="H122" s="507"/>
      <c r="I122" s="105"/>
      <c r="J122" s="103" t="s">
        <v>25</v>
      </c>
      <c r="K122" s="543"/>
      <c r="L122" s="544"/>
      <c r="M122" s="30"/>
      <c r="N122" s="30"/>
      <c r="O122" s="30"/>
      <c r="P122" s="37" t="s">
        <v>20</v>
      </c>
      <c r="Q122" s="65"/>
    </row>
    <row r="123" spans="1:17" ht="48.75" customHeight="1">
      <c r="A123" s="563"/>
      <c r="B123" s="99" t="s">
        <v>151</v>
      </c>
      <c r="C123" s="101" t="s">
        <v>965</v>
      </c>
      <c r="D123" s="42" t="s">
        <v>193</v>
      </c>
      <c r="E123" s="549"/>
      <c r="F123" s="550"/>
      <c r="G123" s="551"/>
      <c r="H123" s="507"/>
      <c r="I123" s="105"/>
      <c r="J123" s="103" t="s">
        <v>25</v>
      </c>
      <c r="K123" s="543"/>
      <c r="L123" s="544"/>
      <c r="M123" s="30"/>
      <c r="N123" s="30"/>
      <c r="O123" s="30"/>
      <c r="P123" s="37" t="s">
        <v>20</v>
      </c>
      <c r="Q123" s="65"/>
    </row>
    <row r="124" spans="1:17" ht="37.5" customHeight="1">
      <c r="A124" s="563"/>
      <c r="B124" s="92" t="s">
        <v>152</v>
      </c>
      <c r="C124" s="101" t="s">
        <v>823</v>
      </c>
      <c r="D124" s="42" t="s">
        <v>193</v>
      </c>
      <c r="E124" s="549"/>
      <c r="F124" s="550"/>
      <c r="G124" s="551"/>
      <c r="H124" s="507"/>
      <c r="I124" s="105"/>
      <c r="J124" s="103" t="s">
        <v>25</v>
      </c>
      <c r="K124" s="543"/>
      <c r="L124" s="544"/>
      <c r="M124" s="30"/>
      <c r="N124" s="30"/>
      <c r="O124" s="30"/>
      <c r="P124" s="37" t="s">
        <v>20</v>
      </c>
      <c r="Q124" s="65"/>
    </row>
    <row r="125" spans="1:17" ht="55.5" customHeight="1">
      <c r="A125" s="563"/>
      <c r="B125" s="92" t="s">
        <v>154</v>
      </c>
      <c r="C125" s="101" t="s">
        <v>824</v>
      </c>
      <c r="D125" s="42" t="s">
        <v>193</v>
      </c>
      <c r="E125" s="549"/>
      <c r="F125" s="550"/>
      <c r="G125" s="551"/>
      <c r="H125" s="507"/>
      <c r="I125" s="105"/>
      <c r="J125" s="103" t="s">
        <v>25</v>
      </c>
      <c r="K125" s="543"/>
      <c r="L125" s="544"/>
      <c r="M125" s="30"/>
      <c r="N125" s="30"/>
      <c r="O125" s="30"/>
      <c r="P125" s="37" t="s">
        <v>20</v>
      </c>
      <c r="Q125" s="65"/>
    </row>
    <row r="126" spans="1:17" ht="55.5" customHeight="1">
      <c r="A126" s="563"/>
      <c r="B126" s="99" t="s">
        <v>155</v>
      </c>
      <c r="C126" s="101" t="s">
        <v>825</v>
      </c>
      <c r="D126" s="42" t="s">
        <v>193</v>
      </c>
      <c r="E126" s="549"/>
      <c r="F126" s="550"/>
      <c r="G126" s="551"/>
      <c r="H126" s="507"/>
      <c r="I126" s="105"/>
      <c r="J126" s="103" t="s">
        <v>139</v>
      </c>
      <c r="K126" s="543"/>
      <c r="L126" s="544"/>
      <c r="M126" s="30"/>
      <c r="N126" s="30"/>
      <c r="O126" s="30"/>
      <c r="P126" s="37" t="s">
        <v>20</v>
      </c>
      <c r="Q126" s="65"/>
    </row>
    <row r="127" spans="1:17" ht="37.5" customHeight="1">
      <c r="A127" s="563"/>
      <c r="B127" s="92" t="s">
        <v>156</v>
      </c>
      <c r="C127" s="101" t="s">
        <v>966</v>
      </c>
      <c r="D127" s="42" t="s">
        <v>193</v>
      </c>
      <c r="E127" s="549"/>
      <c r="F127" s="550"/>
      <c r="G127" s="551"/>
      <c r="H127" s="507"/>
      <c r="I127" s="105"/>
      <c r="J127" s="103" t="s">
        <v>25</v>
      </c>
      <c r="K127" s="543"/>
      <c r="L127" s="544"/>
      <c r="M127" s="30"/>
      <c r="N127" s="30"/>
      <c r="O127" s="30"/>
      <c r="P127" s="37" t="s">
        <v>20</v>
      </c>
      <c r="Q127" s="65"/>
    </row>
    <row r="128" spans="1:17" ht="37.5" customHeight="1">
      <c r="A128" s="563"/>
      <c r="B128" s="99" t="s">
        <v>157</v>
      </c>
      <c r="C128" s="93" t="s">
        <v>826</v>
      </c>
      <c r="D128" s="42" t="s">
        <v>193</v>
      </c>
      <c r="E128" s="549"/>
      <c r="F128" s="550"/>
      <c r="G128" s="551"/>
      <c r="H128" s="507"/>
      <c r="I128" s="105"/>
      <c r="J128" s="103" t="s">
        <v>25</v>
      </c>
      <c r="K128" s="543"/>
      <c r="L128" s="544"/>
      <c r="M128" s="30"/>
      <c r="N128" s="30"/>
      <c r="O128" s="30"/>
      <c r="P128" s="37" t="s">
        <v>20</v>
      </c>
      <c r="Q128" s="65"/>
    </row>
    <row r="129" spans="1:17" ht="37.5" customHeight="1">
      <c r="A129" s="564"/>
      <c r="B129" s="92" t="s">
        <v>158</v>
      </c>
      <c r="C129" s="93" t="s">
        <v>967</v>
      </c>
      <c r="D129" s="42" t="s">
        <v>193</v>
      </c>
      <c r="E129" s="549"/>
      <c r="F129" s="550"/>
      <c r="G129" s="551"/>
      <c r="H129" s="578"/>
      <c r="I129" s="107"/>
      <c r="J129" s="103" t="s">
        <v>25</v>
      </c>
      <c r="K129" s="545"/>
      <c r="L129" s="546"/>
      <c r="M129" s="30"/>
      <c r="N129" s="30"/>
      <c r="O129" s="30"/>
      <c r="P129" s="37" t="s">
        <v>20</v>
      </c>
      <c r="Q129" s="65"/>
    </row>
    <row r="130" spans="1:17" ht="37.5" customHeight="1">
      <c r="A130" s="89">
        <v>10</v>
      </c>
      <c r="B130" s="552" t="s">
        <v>131</v>
      </c>
      <c r="C130" s="553"/>
      <c r="D130" s="553"/>
      <c r="E130" s="553"/>
      <c r="F130" s="553"/>
      <c r="G130" s="554"/>
      <c r="H130" s="90" t="str">
        <f>IF(COUNT(D131:D144)=0,"N/A",SUM(D131:D144)/(COUNT(D131:D144)*2))</f>
        <v>N/A</v>
      </c>
      <c r="I130" s="91" t="str">
        <f>IF(H130="N/A","N/A", IF(H130&gt;=80%,"MET",IF(H130&gt;=50%,"PARTIAL MET","Not Met")))</f>
        <v>N/A</v>
      </c>
      <c r="J130" s="547"/>
      <c r="K130" s="548"/>
      <c r="L130" s="548"/>
      <c r="M130" s="548"/>
      <c r="N130" s="548"/>
      <c r="O130" s="548"/>
      <c r="P130" s="548"/>
      <c r="Q130" s="65"/>
    </row>
    <row r="131" spans="1:17" ht="37.5" customHeight="1">
      <c r="A131" s="562"/>
      <c r="B131" s="92" t="s">
        <v>144</v>
      </c>
      <c r="C131" s="93" t="s">
        <v>132</v>
      </c>
      <c r="D131" s="42" t="s">
        <v>193</v>
      </c>
      <c r="E131" s="450"/>
      <c r="F131" s="451"/>
      <c r="G131" s="452"/>
      <c r="H131" s="108"/>
      <c r="I131" s="108"/>
      <c r="J131" s="95" t="s">
        <v>139</v>
      </c>
      <c r="K131" s="535"/>
      <c r="L131" s="536"/>
      <c r="M131" s="27"/>
      <c r="N131" s="28"/>
      <c r="O131" s="28"/>
      <c r="P131" s="37" t="s">
        <v>20</v>
      </c>
      <c r="Q131" s="65"/>
    </row>
    <row r="132" spans="1:17" ht="55.5" customHeight="1">
      <c r="A132" s="563"/>
      <c r="B132" s="99" t="s">
        <v>145</v>
      </c>
      <c r="C132" s="93" t="s">
        <v>827</v>
      </c>
      <c r="D132" s="42" t="s">
        <v>193</v>
      </c>
      <c r="E132" s="450"/>
      <c r="F132" s="451"/>
      <c r="G132" s="452"/>
      <c r="H132" s="111"/>
      <c r="I132" s="111"/>
      <c r="J132" s="95" t="s">
        <v>139</v>
      </c>
      <c r="K132" s="537"/>
      <c r="L132" s="538"/>
      <c r="M132" s="27"/>
      <c r="N132" s="28"/>
      <c r="O132" s="28"/>
      <c r="P132" s="37" t="s">
        <v>20</v>
      </c>
      <c r="Q132" s="65"/>
    </row>
    <row r="133" spans="1:17" ht="37.5" customHeight="1">
      <c r="A133" s="563"/>
      <c r="B133" s="92" t="s">
        <v>146</v>
      </c>
      <c r="C133" s="93" t="s">
        <v>828</v>
      </c>
      <c r="D133" s="42" t="s">
        <v>193</v>
      </c>
      <c r="E133" s="450"/>
      <c r="F133" s="451"/>
      <c r="G133" s="452"/>
      <c r="H133" s="111"/>
      <c r="I133" s="111"/>
      <c r="J133" s="95" t="s">
        <v>860</v>
      </c>
      <c r="K133" s="537"/>
      <c r="L133" s="538"/>
      <c r="M133" s="27"/>
      <c r="N133" s="28"/>
      <c r="O133" s="28"/>
      <c r="P133" s="37" t="s">
        <v>20</v>
      </c>
      <c r="Q133" s="65"/>
    </row>
    <row r="134" spans="1:17" ht="37.5" customHeight="1">
      <c r="A134" s="563"/>
      <c r="B134" s="99" t="s">
        <v>147</v>
      </c>
      <c r="C134" s="93" t="s">
        <v>829</v>
      </c>
      <c r="D134" s="42" t="s">
        <v>193</v>
      </c>
      <c r="E134" s="450"/>
      <c r="F134" s="451"/>
      <c r="G134" s="452"/>
      <c r="H134" s="111"/>
      <c r="I134" s="111"/>
      <c r="J134" s="95" t="s">
        <v>139</v>
      </c>
      <c r="K134" s="537"/>
      <c r="L134" s="538"/>
      <c r="M134" s="29"/>
      <c r="N134" s="29"/>
      <c r="O134" s="29"/>
      <c r="P134" s="37" t="s">
        <v>20</v>
      </c>
      <c r="Q134" s="65"/>
    </row>
    <row r="135" spans="1:17" ht="37.5" customHeight="1">
      <c r="A135" s="563"/>
      <c r="B135" s="92" t="s">
        <v>148</v>
      </c>
      <c r="C135" s="101" t="s">
        <v>968</v>
      </c>
      <c r="D135" s="42" t="s">
        <v>193</v>
      </c>
      <c r="E135" s="482"/>
      <c r="F135" s="483"/>
      <c r="G135" s="484"/>
      <c r="H135" s="111"/>
      <c r="I135" s="111"/>
      <c r="J135" s="95" t="s">
        <v>861</v>
      </c>
      <c r="K135" s="537"/>
      <c r="L135" s="538"/>
      <c r="M135" s="29"/>
      <c r="N135" s="29"/>
      <c r="O135" s="29"/>
      <c r="P135" s="37" t="s">
        <v>20</v>
      </c>
      <c r="Q135" s="65"/>
    </row>
    <row r="136" spans="1:17" ht="51.75" customHeight="1">
      <c r="A136" s="563"/>
      <c r="B136" s="99" t="s">
        <v>149</v>
      </c>
      <c r="C136" s="101" t="s">
        <v>969</v>
      </c>
      <c r="D136" s="42" t="s">
        <v>193</v>
      </c>
      <c r="E136" s="482"/>
      <c r="F136" s="483"/>
      <c r="G136" s="484"/>
      <c r="H136" s="111"/>
      <c r="I136" s="111"/>
      <c r="J136" s="95" t="s">
        <v>862</v>
      </c>
      <c r="K136" s="537"/>
      <c r="L136" s="538"/>
      <c r="M136" s="29"/>
      <c r="N136" s="29"/>
      <c r="O136" s="29"/>
      <c r="P136" s="37" t="s">
        <v>20</v>
      </c>
      <c r="Q136" s="65"/>
    </row>
    <row r="137" spans="1:17" ht="43.5" customHeight="1">
      <c r="A137" s="563"/>
      <c r="B137" s="92" t="s">
        <v>150</v>
      </c>
      <c r="C137" s="101" t="s">
        <v>970</v>
      </c>
      <c r="D137" s="42" t="s">
        <v>193</v>
      </c>
      <c r="E137" s="482"/>
      <c r="F137" s="483"/>
      <c r="G137" s="484"/>
      <c r="H137" s="111"/>
      <c r="I137" s="111"/>
      <c r="J137" s="95" t="s">
        <v>139</v>
      </c>
      <c r="K137" s="537"/>
      <c r="L137" s="538"/>
      <c r="M137" s="29"/>
      <c r="N137" s="29"/>
      <c r="O137" s="29"/>
      <c r="P137" s="37" t="s">
        <v>20</v>
      </c>
      <c r="Q137" s="65"/>
    </row>
    <row r="138" spans="1:17" ht="37.5" customHeight="1">
      <c r="A138" s="563"/>
      <c r="B138" s="92" t="s">
        <v>152</v>
      </c>
      <c r="C138" s="101" t="s">
        <v>830</v>
      </c>
      <c r="D138" s="42" t="s">
        <v>193</v>
      </c>
      <c r="E138" s="482"/>
      <c r="F138" s="483"/>
      <c r="G138" s="484"/>
      <c r="H138" s="111"/>
      <c r="I138" s="117"/>
      <c r="J138" s="95" t="s">
        <v>27</v>
      </c>
      <c r="K138" s="537"/>
      <c r="L138" s="538"/>
      <c r="M138" s="29"/>
      <c r="N138" s="29"/>
      <c r="O138" s="29"/>
      <c r="P138" s="37" t="s">
        <v>20</v>
      </c>
      <c r="Q138" s="65"/>
    </row>
    <row r="139" spans="1:17" ht="37.5" customHeight="1">
      <c r="A139" s="563"/>
      <c r="B139" s="99" t="s">
        <v>153</v>
      </c>
      <c r="C139" s="101" t="s">
        <v>831</v>
      </c>
      <c r="D139" s="42" t="s">
        <v>193</v>
      </c>
      <c r="E139" s="482"/>
      <c r="F139" s="483"/>
      <c r="G139" s="484"/>
      <c r="H139" s="111"/>
      <c r="I139" s="111"/>
      <c r="J139" s="95" t="s">
        <v>25</v>
      </c>
      <c r="K139" s="537"/>
      <c r="L139" s="538"/>
      <c r="M139" s="29"/>
      <c r="N139" s="29"/>
      <c r="O139" s="29"/>
      <c r="P139" s="37" t="s">
        <v>20</v>
      </c>
      <c r="Q139" s="65"/>
    </row>
    <row r="140" spans="1:17" ht="37.5" customHeight="1">
      <c r="A140" s="563"/>
      <c r="B140" s="92" t="s">
        <v>154</v>
      </c>
      <c r="C140" s="101" t="s">
        <v>832</v>
      </c>
      <c r="D140" s="42" t="s">
        <v>193</v>
      </c>
      <c r="E140" s="482"/>
      <c r="F140" s="483"/>
      <c r="G140" s="484"/>
      <c r="H140" s="111"/>
      <c r="I140" s="111"/>
      <c r="J140" s="95" t="s">
        <v>25</v>
      </c>
      <c r="K140" s="537"/>
      <c r="L140" s="538"/>
      <c r="M140" s="29"/>
      <c r="N140" s="29"/>
      <c r="O140" s="29"/>
      <c r="P140" s="37" t="s">
        <v>20</v>
      </c>
      <c r="Q140" s="65"/>
    </row>
    <row r="141" spans="1:17" ht="37.5" customHeight="1">
      <c r="A141" s="563"/>
      <c r="B141" s="99" t="s">
        <v>155</v>
      </c>
      <c r="C141" s="101" t="s">
        <v>833</v>
      </c>
      <c r="D141" s="42" t="s">
        <v>193</v>
      </c>
      <c r="E141" s="482"/>
      <c r="F141" s="483"/>
      <c r="G141" s="484"/>
      <c r="H141" s="111"/>
      <c r="I141" s="111"/>
      <c r="J141" s="95" t="s">
        <v>863</v>
      </c>
      <c r="K141" s="537"/>
      <c r="L141" s="538"/>
      <c r="M141" s="29"/>
      <c r="N141" s="29"/>
      <c r="O141" s="29"/>
      <c r="P141" s="37" t="s">
        <v>20</v>
      </c>
      <c r="Q141" s="65"/>
    </row>
    <row r="142" spans="1:17" ht="37.5" customHeight="1">
      <c r="A142" s="563"/>
      <c r="B142" s="92" t="s">
        <v>156</v>
      </c>
      <c r="C142" s="101" t="s">
        <v>971</v>
      </c>
      <c r="D142" s="42" t="s">
        <v>193</v>
      </c>
      <c r="E142" s="482"/>
      <c r="F142" s="483"/>
      <c r="G142" s="484"/>
      <c r="H142" s="111"/>
      <c r="I142" s="111"/>
      <c r="J142" s="95" t="s">
        <v>863</v>
      </c>
      <c r="K142" s="537"/>
      <c r="L142" s="538"/>
      <c r="M142" s="29"/>
      <c r="N142" s="29"/>
      <c r="O142" s="29"/>
      <c r="P142" s="37" t="s">
        <v>20</v>
      </c>
      <c r="Q142" s="65"/>
    </row>
    <row r="143" spans="1:17" ht="50.25" customHeight="1">
      <c r="A143" s="563"/>
      <c r="B143" s="99" t="s">
        <v>157</v>
      </c>
      <c r="C143" s="93" t="s">
        <v>972</v>
      </c>
      <c r="D143" s="42" t="s">
        <v>193</v>
      </c>
      <c r="E143" s="482"/>
      <c r="F143" s="483"/>
      <c r="G143" s="484"/>
      <c r="H143" s="111"/>
      <c r="I143" s="111"/>
      <c r="J143" s="95" t="s">
        <v>864</v>
      </c>
      <c r="K143" s="537"/>
      <c r="L143" s="538"/>
      <c r="M143" s="29"/>
      <c r="N143" s="29"/>
      <c r="O143" s="29"/>
      <c r="P143" s="37" t="s">
        <v>20</v>
      </c>
      <c r="Q143" s="65"/>
    </row>
    <row r="144" spans="1:17" ht="37.5" customHeight="1">
      <c r="A144" s="563"/>
      <c r="B144" s="92" t="s">
        <v>158</v>
      </c>
      <c r="C144" s="93" t="s">
        <v>834</v>
      </c>
      <c r="D144" s="42" t="s">
        <v>193</v>
      </c>
      <c r="E144" s="482"/>
      <c r="F144" s="483"/>
      <c r="G144" s="484"/>
      <c r="H144" s="111"/>
      <c r="I144" s="111"/>
      <c r="J144" s="95" t="s">
        <v>42</v>
      </c>
      <c r="K144" s="537"/>
      <c r="L144" s="538"/>
      <c r="M144" s="29"/>
      <c r="N144" s="29"/>
      <c r="O144" s="29"/>
      <c r="P144" s="37" t="s">
        <v>20</v>
      </c>
      <c r="Q144" s="65"/>
    </row>
    <row r="145" spans="1:17" ht="37.5" customHeight="1">
      <c r="A145" s="118"/>
      <c r="B145" s="92" t="s">
        <v>144</v>
      </c>
      <c r="C145" s="93" t="s">
        <v>973</v>
      </c>
      <c r="D145" s="42" t="s">
        <v>193</v>
      </c>
      <c r="E145" s="4"/>
      <c r="F145" s="5"/>
      <c r="G145" s="6"/>
      <c r="H145" s="111"/>
      <c r="I145" s="111"/>
      <c r="J145" s="95" t="s">
        <v>851</v>
      </c>
      <c r="K145" s="535"/>
      <c r="L145" s="536"/>
      <c r="M145" s="29"/>
      <c r="N145" s="29"/>
      <c r="O145" s="29"/>
      <c r="P145" s="37" t="s">
        <v>20</v>
      </c>
      <c r="Q145" s="65"/>
    </row>
    <row r="146" spans="1:17" ht="37.5" customHeight="1">
      <c r="A146" s="89">
        <v>12</v>
      </c>
      <c r="B146" s="552" t="s">
        <v>133</v>
      </c>
      <c r="C146" s="553"/>
      <c r="D146" s="553"/>
      <c r="E146" s="553"/>
      <c r="F146" s="553"/>
      <c r="G146" s="554"/>
      <c r="H146" s="90" t="str">
        <f>IF(COUNT(D147:D159)=0,"N/A",SUM(D147:D159)/(COUNT(D147:D159)*2))</f>
        <v>N/A</v>
      </c>
      <c r="I146" s="91" t="str">
        <f>IF(H146="N/A","N/A", IF(H146&gt;=80%,"MET",IF(H146&gt;=50%,"PARTIAL MET","Not Met")))</f>
        <v>N/A</v>
      </c>
      <c r="J146" s="547"/>
      <c r="K146" s="548"/>
      <c r="L146" s="548"/>
      <c r="M146" s="548"/>
      <c r="N146" s="548"/>
      <c r="O146" s="548"/>
      <c r="P146" s="548" t="s">
        <v>20</v>
      </c>
      <c r="Q146" s="65"/>
    </row>
    <row r="147" spans="1:17" ht="37.5" customHeight="1">
      <c r="A147" s="571"/>
      <c r="B147" s="92" t="s">
        <v>144</v>
      </c>
      <c r="C147" s="101" t="s">
        <v>974</v>
      </c>
      <c r="D147" s="42" t="s">
        <v>193</v>
      </c>
      <c r="E147" s="482"/>
      <c r="F147" s="483"/>
      <c r="G147" s="484"/>
      <c r="H147" s="469"/>
      <c r="I147" s="100"/>
      <c r="J147" s="95" t="s">
        <v>170</v>
      </c>
      <c r="K147" s="535"/>
      <c r="L147" s="536"/>
      <c r="M147" s="27"/>
      <c r="N147" s="28"/>
      <c r="O147" s="28"/>
      <c r="P147" s="37" t="s">
        <v>20</v>
      </c>
      <c r="Q147" s="65"/>
    </row>
    <row r="148" spans="1:17" ht="37.5" customHeight="1">
      <c r="A148" s="572"/>
      <c r="B148" s="99" t="s">
        <v>145</v>
      </c>
      <c r="C148" s="101" t="s">
        <v>134</v>
      </c>
      <c r="D148" s="42" t="s">
        <v>193</v>
      </c>
      <c r="E148" s="482"/>
      <c r="F148" s="483"/>
      <c r="G148" s="484"/>
      <c r="H148" s="469"/>
      <c r="I148" s="100"/>
      <c r="J148" s="95" t="s">
        <v>25</v>
      </c>
      <c r="K148" s="537"/>
      <c r="L148" s="538"/>
      <c r="M148" s="27"/>
      <c r="N148" s="28"/>
      <c r="O148" s="28"/>
      <c r="P148" s="37" t="s">
        <v>20</v>
      </c>
      <c r="Q148" s="65"/>
    </row>
    <row r="149" spans="1:17" ht="37.5" customHeight="1">
      <c r="A149" s="572"/>
      <c r="B149" s="92" t="s">
        <v>146</v>
      </c>
      <c r="C149" s="101" t="s">
        <v>835</v>
      </c>
      <c r="D149" s="42" t="s">
        <v>193</v>
      </c>
      <c r="E149" s="482"/>
      <c r="F149" s="483"/>
      <c r="G149" s="484"/>
      <c r="H149" s="469"/>
      <c r="I149" s="100"/>
      <c r="J149" s="95" t="s">
        <v>171</v>
      </c>
      <c r="K149" s="537"/>
      <c r="L149" s="538"/>
      <c r="M149" s="27"/>
      <c r="N149" s="28"/>
      <c r="O149" s="28"/>
      <c r="P149" s="37" t="s">
        <v>20</v>
      </c>
      <c r="Q149" s="65"/>
    </row>
    <row r="150" spans="1:17" ht="37.5" customHeight="1">
      <c r="A150" s="572"/>
      <c r="B150" s="99" t="s">
        <v>147</v>
      </c>
      <c r="C150" s="101" t="s">
        <v>135</v>
      </c>
      <c r="D150" s="42" t="s">
        <v>193</v>
      </c>
      <c r="E150" s="482"/>
      <c r="F150" s="483"/>
      <c r="G150" s="484"/>
      <c r="H150" s="469"/>
      <c r="I150" s="100"/>
      <c r="J150" s="95" t="s">
        <v>25</v>
      </c>
      <c r="K150" s="537"/>
      <c r="L150" s="538"/>
      <c r="M150" s="29"/>
      <c r="N150" s="29"/>
      <c r="O150" s="29"/>
      <c r="P150" s="37" t="s">
        <v>20</v>
      </c>
      <c r="Q150" s="65"/>
    </row>
    <row r="151" spans="1:17" ht="37.5" customHeight="1">
      <c r="A151" s="572"/>
      <c r="B151" s="92" t="s">
        <v>148</v>
      </c>
      <c r="C151" s="101" t="s">
        <v>975</v>
      </c>
      <c r="D151" s="42" t="s">
        <v>193</v>
      </c>
      <c r="E151" s="482"/>
      <c r="F151" s="483"/>
      <c r="G151" s="484"/>
      <c r="H151" s="469"/>
      <c r="I151" s="100"/>
      <c r="J151" s="95" t="s">
        <v>172</v>
      </c>
      <c r="K151" s="537"/>
      <c r="L151" s="538"/>
      <c r="M151" s="29"/>
      <c r="N151" s="29"/>
      <c r="O151" s="29"/>
      <c r="P151" s="37" t="s">
        <v>20</v>
      </c>
      <c r="Q151" s="65"/>
    </row>
    <row r="152" spans="1:17" ht="37.5" customHeight="1">
      <c r="A152" s="572"/>
      <c r="B152" s="99" t="s">
        <v>149</v>
      </c>
      <c r="C152" s="101" t="s">
        <v>976</v>
      </c>
      <c r="D152" s="42" t="s">
        <v>193</v>
      </c>
      <c r="E152" s="482"/>
      <c r="F152" s="483"/>
      <c r="G152" s="484"/>
      <c r="H152" s="469"/>
      <c r="I152" s="100"/>
      <c r="J152" s="95" t="s">
        <v>173</v>
      </c>
      <c r="K152" s="537"/>
      <c r="L152" s="538"/>
      <c r="M152" s="29"/>
      <c r="N152" s="29"/>
      <c r="O152" s="29"/>
      <c r="P152" s="37" t="s">
        <v>20</v>
      </c>
      <c r="Q152" s="65"/>
    </row>
    <row r="153" spans="1:17" ht="51.75" customHeight="1">
      <c r="A153" s="572"/>
      <c r="B153" s="92" t="s">
        <v>150</v>
      </c>
      <c r="C153" s="101" t="s">
        <v>977</v>
      </c>
      <c r="D153" s="42" t="s">
        <v>193</v>
      </c>
      <c r="E153" s="482"/>
      <c r="F153" s="483"/>
      <c r="G153" s="484"/>
      <c r="H153" s="469"/>
      <c r="I153" s="100"/>
      <c r="J153" s="95" t="s">
        <v>174</v>
      </c>
      <c r="K153" s="537"/>
      <c r="L153" s="538"/>
      <c r="M153" s="29"/>
      <c r="N153" s="29"/>
      <c r="O153" s="29"/>
      <c r="P153" s="37" t="s">
        <v>20</v>
      </c>
      <c r="Q153" s="65"/>
    </row>
    <row r="154" spans="1:17" ht="42">
      <c r="A154" s="572"/>
      <c r="B154" s="99" t="s">
        <v>151</v>
      </c>
      <c r="C154" s="101" t="s">
        <v>978</v>
      </c>
      <c r="D154" s="42" t="s">
        <v>193</v>
      </c>
      <c r="E154" s="482"/>
      <c r="F154" s="483"/>
      <c r="G154" s="484"/>
      <c r="H154" s="469"/>
      <c r="I154" s="100"/>
      <c r="J154" s="95" t="s">
        <v>175</v>
      </c>
      <c r="K154" s="537"/>
      <c r="L154" s="538"/>
      <c r="M154" s="29"/>
      <c r="N154" s="29"/>
      <c r="O154" s="29"/>
      <c r="P154" s="37" t="s">
        <v>20</v>
      </c>
      <c r="Q154" s="65"/>
    </row>
    <row r="155" spans="1:17" ht="37.5" customHeight="1">
      <c r="A155" s="572"/>
      <c r="B155" s="92" t="s">
        <v>152</v>
      </c>
      <c r="C155" s="101" t="s">
        <v>836</v>
      </c>
      <c r="D155" s="42" t="s">
        <v>193</v>
      </c>
      <c r="E155" s="482"/>
      <c r="F155" s="483"/>
      <c r="G155" s="484"/>
      <c r="H155" s="469"/>
      <c r="I155" s="100"/>
      <c r="J155" s="95" t="s">
        <v>25</v>
      </c>
      <c r="K155" s="537"/>
      <c r="L155" s="538"/>
      <c r="M155" s="29"/>
      <c r="N155" s="29"/>
      <c r="O155" s="29"/>
      <c r="P155" s="37" t="s">
        <v>20</v>
      </c>
      <c r="Q155" s="65"/>
    </row>
    <row r="156" spans="1:17" ht="42">
      <c r="A156" s="572"/>
      <c r="B156" s="99" t="s">
        <v>153</v>
      </c>
      <c r="C156" s="101" t="s">
        <v>979</v>
      </c>
      <c r="D156" s="42" t="s">
        <v>193</v>
      </c>
      <c r="E156" s="482"/>
      <c r="F156" s="483"/>
      <c r="G156" s="484"/>
      <c r="H156" s="469"/>
      <c r="I156" s="100"/>
      <c r="J156" s="95" t="s">
        <v>25</v>
      </c>
      <c r="K156" s="537"/>
      <c r="L156" s="538"/>
      <c r="M156" s="29"/>
      <c r="N156" s="29"/>
      <c r="O156" s="29"/>
      <c r="P156" s="37" t="s">
        <v>20</v>
      </c>
      <c r="Q156" s="65"/>
    </row>
    <row r="157" spans="1:17" ht="37.5" customHeight="1">
      <c r="A157" s="572"/>
      <c r="B157" s="92" t="s">
        <v>154</v>
      </c>
      <c r="C157" s="101" t="s">
        <v>837</v>
      </c>
      <c r="D157" s="42" t="s">
        <v>193</v>
      </c>
      <c r="E157" s="482"/>
      <c r="F157" s="483"/>
      <c r="G157" s="484"/>
      <c r="H157" s="469"/>
      <c r="I157" s="100"/>
      <c r="J157" s="95" t="s">
        <v>25</v>
      </c>
      <c r="K157" s="537"/>
      <c r="L157" s="538"/>
      <c r="M157" s="29"/>
      <c r="N157" s="29"/>
      <c r="O157" s="29"/>
      <c r="P157" s="37" t="s">
        <v>20</v>
      </c>
      <c r="Q157" s="65"/>
    </row>
    <row r="158" spans="1:17" ht="50.25" customHeight="1">
      <c r="A158" s="572"/>
      <c r="B158" s="99" t="s">
        <v>155</v>
      </c>
      <c r="C158" s="101" t="s">
        <v>838</v>
      </c>
      <c r="D158" s="42" t="s">
        <v>193</v>
      </c>
      <c r="E158" s="482"/>
      <c r="F158" s="483"/>
      <c r="G158" s="484"/>
      <c r="H158" s="469"/>
      <c r="I158" s="100"/>
      <c r="J158" s="95" t="s">
        <v>862</v>
      </c>
      <c r="K158" s="537"/>
      <c r="L158" s="538"/>
      <c r="M158" s="29"/>
      <c r="N158" s="29"/>
      <c r="O158" s="29"/>
      <c r="P158" s="37" t="s">
        <v>20</v>
      </c>
      <c r="Q158" s="65"/>
    </row>
    <row r="159" spans="1:17" ht="37.5" customHeight="1">
      <c r="A159" s="572"/>
      <c r="B159" s="92" t="s">
        <v>156</v>
      </c>
      <c r="C159" s="101" t="s">
        <v>980</v>
      </c>
      <c r="D159" s="42" t="s">
        <v>193</v>
      </c>
      <c r="E159" s="482"/>
      <c r="F159" s="483"/>
      <c r="G159" s="484"/>
      <c r="H159" s="469"/>
      <c r="I159" s="100"/>
      <c r="J159" s="95" t="s">
        <v>25</v>
      </c>
      <c r="K159" s="537"/>
      <c r="L159" s="538"/>
      <c r="M159" s="29"/>
      <c r="N159" s="29"/>
      <c r="O159" s="29"/>
      <c r="P159" s="37" t="s">
        <v>20</v>
      </c>
      <c r="Q159" s="65"/>
    </row>
    <row r="160" spans="1:17" ht="37.5" customHeight="1">
      <c r="A160" s="89">
        <v>13</v>
      </c>
      <c r="B160" s="552" t="s">
        <v>136</v>
      </c>
      <c r="C160" s="553"/>
      <c r="D160" s="553"/>
      <c r="E160" s="553"/>
      <c r="F160" s="553"/>
      <c r="G160" s="554"/>
      <c r="H160" s="90" t="str">
        <f>IF(COUNT(D161:D167)=0,"N/A",SUM(D161:D167)/(COUNT(D161:D167)*2))</f>
        <v>N/A</v>
      </c>
      <c r="I160" s="91" t="str">
        <f>IF(H160="N/A","N/A", IF(H160&gt;=80%,"MET",IF(H160&gt;=50%,"PARTIAL MET","Not Met")))</f>
        <v>N/A</v>
      </c>
      <c r="J160" s="547"/>
      <c r="K160" s="548"/>
      <c r="L160" s="548"/>
      <c r="M160" s="548"/>
      <c r="N160" s="548"/>
      <c r="O160" s="548"/>
      <c r="P160" s="548"/>
      <c r="Q160" s="65"/>
    </row>
    <row r="161" spans="1:17" ht="37.5" customHeight="1">
      <c r="A161" s="571"/>
      <c r="B161" s="92" t="s">
        <v>144</v>
      </c>
      <c r="C161" s="101" t="s">
        <v>981</v>
      </c>
      <c r="D161" s="42" t="s">
        <v>193</v>
      </c>
      <c r="E161" s="482"/>
      <c r="F161" s="483"/>
      <c r="G161" s="484"/>
      <c r="H161" s="108"/>
      <c r="I161" s="108"/>
      <c r="J161" s="95" t="s">
        <v>176</v>
      </c>
      <c r="K161" s="535"/>
      <c r="L161" s="536"/>
      <c r="M161" s="27"/>
      <c r="N161" s="28"/>
      <c r="O161" s="28"/>
      <c r="P161" s="37" t="s">
        <v>20</v>
      </c>
      <c r="Q161" s="65"/>
    </row>
    <row r="162" spans="1:17" ht="37.5" customHeight="1">
      <c r="A162" s="572"/>
      <c r="B162" s="99" t="s">
        <v>145</v>
      </c>
      <c r="C162" s="101" t="s">
        <v>839</v>
      </c>
      <c r="D162" s="42" t="s">
        <v>193</v>
      </c>
      <c r="E162" s="482"/>
      <c r="F162" s="483"/>
      <c r="G162" s="484"/>
      <c r="H162" s="111"/>
      <c r="I162" s="111"/>
      <c r="J162" s="95" t="s">
        <v>25</v>
      </c>
      <c r="K162" s="537"/>
      <c r="L162" s="538"/>
      <c r="M162" s="27"/>
      <c r="N162" s="28"/>
      <c r="O162" s="28"/>
      <c r="P162" s="37" t="s">
        <v>20</v>
      </c>
      <c r="Q162" s="65"/>
    </row>
    <row r="163" spans="1:17" ht="53.25" customHeight="1">
      <c r="A163" s="572"/>
      <c r="B163" s="92" t="s">
        <v>146</v>
      </c>
      <c r="C163" s="101" t="s">
        <v>137</v>
      </c>
      <c r="D163" s="42" t="s">
        <v>193</v>
      </c>
      <c r="E163" s="482"/>
      <c r="F163" s="483"/>
      <c r="G163" s="484"/>
      <c r="H163" s="111"/>
      <c r="I163" s="111"/>
      <c r="J163" s="95" t="s">
        <v>25</v>
      </c>
      <c r="K163" s="537"/>
      <c r="L163" s="538"/>
      <c r="M163" s="27"/>
      <c r="N163" s="28"/>
      <c r="O163" s="28"/>
      <c r="P163" s="37" t="s">
        <v>20</v>
      </c>
      <c r="Q163" s="65"/>
    </row>
    <row r="164" spans="1:17" ht="37.5" customHeight="1">
      <c r="A164" s="572"/>
      <c r="B164" s="99" t="s">
        <v>147</v>
      </c>
      <c r="C164" s="101" t="s">
        <v>840</v>
      </c>
      <c r="D164" s="42" t="s">
        <v>193</v>
      </c>
      <c r="E164" s="482"/>
      <c r="F164" s="483"/>
      <c r="G164" s="484"/>
      <c r="H164" s="111"/>
      <c r="I164" s="111"/>
      <c r="J164" s="95" t="s">
        <v>25</v>
      </c>
      <c r="K164" s="537"/>
      <c r="L164" s="538"/>
      <c r="M164" s="29"/>
      <c r="N164" s="29"/>
      <c r="O164" s="29"/>
      <c r="P164" s="37" t="s">
        <v>20</v>
      </c>
      <c r="Q164" s="65"/>
    </row>
    <row r="165" spans="1:17" ht="37.5" customHeight="1">
      <c r="A165" s="572"/>
      <c r="B165" s="92" t="s">
        <v>148</v>
      </c>
      <c r="C165" s="101" t="s">
        <v>841</v>
      </c>
      <c r="D165" s="42" t="s">
        <v>193</v>
      </c>
      <c r="E165" s="482"/>
      <c r="F165" s="483"/>
      <c r="G165" s="484"/>
      <c r="H165" s="111"/>
      <c r="I165" s="111"/>
      <c r="J165" s="95" t="s">
        <v>25</v>
      </c>
      <c r="K165" s="537"/>
      <c r="L165" s="538"/>
      <c r="M165" s="29"/>
      <c r="N165" s="29"/>
      <c r="O165" s="29"/>
      <c r="P165" s="37" t="s">
        <v>20</v>
      </c>
      <c r="Q165" s="65"/>
    </row>
    <row r="166" spans="1:17" ht="37.5" customHeight="1">
      <c r="A166" s="572"/>
      <c r="B166" s="99" t="s">
        <v>149</v>
      </c>
      <c r="C166" s="101" t="s">
        <v>982</v>
      </c>
      <c r="D166" s="42" t="s">
        <v>193</v>
      </c>
      <c r="E166" s="482"/>
      <c r="F166" s="483"/>
      <c r="G166" s="484"/>
      <c r="H166" s="111"/>
      <c r="I166" s="111"/>
      <c r="J166" s="95" t="s">
        <v>25</v>
      </c>
      <c r="K166" s="537"/>
      <c r="L166" s="538"/>
      <c r="M166" s="29"/>
      <c r="N166" s="29"/>
      <c r="O166" s="29"/>
      <c r="P166" s="37" t="s">
        <v>20</v>
      </c>
      <c r="Q166" s="65"/>
    </row>
    <row r="167" spans="1:17" ht="37.5" customHeight="1">
      <c r="A167" s="573"/>
      <c r="B167" s="92" t="s">
        <v>150</v>
      </c>
      <c r="C167" s="101" t="s">
        <v>983</v>
      </c>
      <c r="D167" s="42" t="s">
        <v>193</v>
      </c>
      <c r="E167" s="482"/>
      <c r="F167" s="483"/>
      <c r="G167" s="484"/>
      <c r="H167" s="111"/>
      <c r="I167" s="111"/>
      <c r="J167" s="95" t="s">
        <v>177</v>
      </c>
      <c r="K167" s="539"/>
      <c r="L167" s="540"/>
      <c r="M167" s="29"/>
      <c r="N167" s="29"/>
      <c r="O167" s="29"/>
      <c r="P167" s="37" t="s">
        <v>20</v>
      </c>
      <c r="Q167" s="65"/>
    </row>
    <row r="168" spans="1:17" ht="37.5" customHeight="1">
      <c r="A168" s="89">
        <v>14</v>
      </c>
      <c r="B168" s="552" t="s">
        <v>138</v>
      </c>
      <c r="C168" s="553"/>
      <c r="D168" s="553"/>
      <c r="E168" s="553"/>
      <c r="F168" s="553"/>
      <c r="G168" s="554"/>
      <c r="H168" s="90" t="str">
        <f>IF(COUNT(D169:D177)=0,"N/A",SUM(D169:D177)/(COUNT(D169:D177)*2))</f>
        <v>N/A</v>
      </c>
      <c r="I168" s="91" t="str">
        <f>IF(H168="N/A","N/A", IF(H168&gt;=80%,"MET",IF(H168&gt;=50%,"PARTIAL MET","Not Met")))</f>
        <v>N/A</v>
      </c>
      <c r="J168" s="547"/>
      <c r="K168" s="548"/>
      <c r="L168" s="548"/>
      <c r="M168" s="548"/>
      <c r="N168" s="548"/>
      <c r="O168" s="548"/>
      <c r="P168" s="548"/>
      <c r="Q168" s="65"/>
    </row>
    <row r="169" spans="1:17" ht="42">
      <c r="A169" s="574"/>
      <c r="B169" s="92" t="s">
        <v>144</v>
      </c>
      <c r="C169" s="101" t="s">
        <v>984</v>
      </c>
      <c r="D169" s="42" t="s">
        <v>193</v>
      </c>
      <c r="E169" s="31"/>
      <c r="F169" s="32"/>
      <c r="G169" s="33"/>
      <c r="H169" s="579"/>
      <c r="I169" s="579"/>
      <c r="J169" s="95" t="s">
        <v>211</v>
      </c>
      <c r="K169" s="529"/>
      <c r="L169" s="530"/>
      <c r="M169" s="34"/>
      <c r="N169" s="35"/>
      <c r="O169" s="35"/>
      <c r="P169" s="37" t="s">
        <v>20</v>
      </c>
      <c r="Q169" s="65"/>
    </row>
    <row r="170" spans="1:17" ht="37.5" customHeight="1">
      <c r="A170" s="575"/>
      <c r="B170" s="99" t="s">
        <v>145</v>
      </c>
      <c r="C170" s="101" t="s">
        <v>985</v>
      </c>
      <c r="D170" s="42" t="s">
        <v>193</v>
      </c>
      <c r="E170" s="31"/>
      <c r="F170" s="32"/>
      <c r="G170" s="33"/>
      <c r="H170" s="469"/>
      <c r="I170" s="469"/>
      <c r="J170" s="95" t="s">
        <v>178</v>
      </c>
      <c r="K170" s="531"/>
      <c r="L170" s="532"/>
      <c r="M170" s="34"/>
      <c r="N170" s="35"/>
      <c r="O170" s="35"/>
      <c r="P170" s="37" t="s">
        <v>20</v>
      </c>
      <c r="Q170" s="65"/>
    </row>
    <row r="171" spans="1:17" ht="37.5" customHeight="1">
      <c r="A171" s="575"/>
      <c r="B171" s="92" t="s">
        <v>146</v>
      </c>
      <c r="C171" s="101" t="s">
        <v>986</v>
      </c>
      <c r="D171" s="42" t="s">
        <v>193</v>
      </c>
      <c r="E171" s="31"/>
      <c r="F171" s="32"/>
      <c r="G171" s="33"/>
      <c r="H171" s="469"/>
      <c r="I171" s="469"/>
      <c r="J171" s="95" t="s">
        <v>139</v>
      </c>
      <c r="K171" s="531"/>
      <c r="L171" s="532"/>
      <c r="M171" s="34"/>
      <c r="N171" s="35"/>
      <c r="O171" s="35"/>
      <c r="P171" s="37" t="s">
        <v>20</v>
      </c>
      <c r="Q171" s="65"/>
    </row>
    <row r="172" spans="1:17" ht="37.5" customHeight="1">
      <c r="A172" s="575"/>
      <c r="B172" s="99" t="s">
        <v>147</v>
      </c>
      <c r="C172" s="101" t="s">
        <v>842</v>
      </c>
      <c r="D172" s="42" t="s">
        <v>193</v>
      </c>
      <c r="E172" s="31"/>
      <c r="F172" s="32"/>
      <c r="G172" s="33"/>
      <c r="H172" s="469"/>
      <c r="I172" s="469"/>
      <c r="J172" s="95" t="s">
        <v>863</v>
      </c>
      <c r="K172" s="531"/>
      <c r="L172" s="532"/>
      <c r="M172" s="36"/>
      <c r="N172" s="36"/>
      <c r="O172" s="36"/>
      <c r="P172" s="37" t="s">
        <v>20</v>
      </c>
      <c r="Q172" s="65"/>
    </row>
    <row r="173" spans="1:17" ht="51.75" customHeight="1">
      <c r="A173" s="575"/>
      <c r="B173" s="92" t="s">
        <v>148</v>
      </c>
      <c r="C173" s="101" t="s">
        <v>987</v>
      </c>
      <c r="D173" s="42" t="s">
        <v>193</v>
      </c>
      <c r="E173" s="31"/>
      <c r="F173" s="32"/>
      <c r="G173" s="33"/>
      <c r="H173" s="469"/>
      <c r="I173" s="469"/>
      <c r="J173" s="95" t="s">
        <v>139</v>
      </c>
      <c r="K173" s="531"/>
      <c r="L173" s="532"/>
      <c r="M173" s="36"/>
      <c r="N173" s="36"/>
      <c r="O173" s="36"/>
      <c r="P173" s="37" t="s">
        <v>20</v>
      </c>
      <c r="Q173" s="65"/>
    </row>
    <row r="174" spans="1:17" ht="37.5" customHeight="1">
      <c r="A174" s="575"/>
      <c r="B174" s="99" t="s">
        <v>149</v>
      </c>
      <c r="C174" s="93" t="s">
        <v>988</v>
      </c>
      <c r="D174" s="42" t="s">
        <v>193</v>
      </c>
      <c r="E174" s="31"/>
      <c r="F174" s="32"/>
      <c r="G174" s="33"/>
      <c r="H174" s="469"/>
      <c r="I174" s="469"/>
      <c r="J174" s="95" t="s">
        <v>851</v>
      </c>
      <c r="K174" s="531"/>
      <c r="L174" s="532"/>
      <c r="M174" s="36"/>
      <c r="N174" s="36"/>
      <c r="O174" s="36"/>
      <c r="P174" s="37" t="s">
        <v>20</v>
      </c>
      <c r="Q174" s="65"/>
    </row>
    <row r="175" spans="1:17" ht="37.5" customHeight="1">
      <c r="A175" s="575"/>
      <c r="B175" s="92" t="s">
        <v>150</v>
      </c>
      <c r="C175" s="93" t="s">
        <v>843</v>
      </c>
      <c r="D175" s="42" t="s">
        <v>193</v>
      </c>
      <c r="E175" s="31"/>
      <c r="F175" s="32"/>
      <c r="G175" s="33"/>
      <c r="H175" s="469"/>
      <c r="I175" s="469"/>
      <c r="J175" s="95" t="s">
        <v>139</v>
      </c>
      <c r="K175" s="531"/>
      <c r="L175" s="532"/>
      <c r="M175" s="36"/>
      <c r="N175" s="36"/>
      <c r="O175" s="36"/>
      <c r="P175" s="37" t="s">
        <v>20</v>
      </c>
      <c r="Q175" s="65"/>
    </row>
    <row r="176" spans="1:17" ht="37.5" customHeight="1">
      <c r="A176" s="575"/>
      <c r="B176" s="99" t="s">
        <v>151</v>
      </c>
      <c r="C176" s="93" t="s">
        <v>844</v>
      </c>
      <c r="D176" s="42" t="s">
        <v>193</v>
      </c>
      <c r="E176" s="31"/>
      <c r="F176" s="32"/>
      <c r="G176" s="33"/>
      <c r="H176" s="469"/>
      <c r="I176" s="469"/>
      <c r="J176" s="95" t="s">
        <v>25</v>
      </c>
      <c r="K176" s="531"/>
      <c r="L176" s="532"/>
      <c r="M176" s="36"/>
      <c r="N176" s="36"/>
      <c r="O176" s="36"/>
      <c r="P176" s="37" t="s">
        <v>20</v>
      </c>
      <c r="Q176" s="65"/>
    </row>
    <row r="177" spans="1:17" ht="37.5" customHeight="1">
      <c r="A177" s="575"/>
      <c r="B177" s="92" t="s">
        <v>152</v>
      </c>
      <c r="C177" s="101" t="s">
        <v>989</v>
      </c>
      <c r="D177" s="42" t="s">
        <v>193</v>
      </c>
      <c r="E177" s="584"/>
      <c r="F177" s="585"/>
      <c r="G177" s="586"/>
      <c r="H177" s="469"/>
      <c r="I177" s="469"/>
      <c r="J177" s="95" t="s">
        <v>179</v>
      </c>
      <c r="K177" s="531"/>
      <c r="L177" s="532"/>
      <c r="M177" s="36"/>
      <c r="N177" s="36"/>
      <c r="O177" s="36"/>
      <c r="P177" s="37" t="s">
        <v>20</v>
      </c>
      <c r="Q177" s="65"/>
    </row>
    <row r="178" spans="1:17" ht="37.5" customHeight="1">
      <c r="A178" s="89">
        <v>15</v>
      </c>
      <c r="B178" s="552" t="s">
        <v>845</v>
      </c>
      <c r="C178" s="553"/>
      <c r="D178" s="553"/>
      <c r="E178" s="553"/>
      <c r="F178" s="553"/>
      <c r="G178" s="554"/>
      <c r="H178" s="90" t="str">
        <f>IF(COUNT(D179:D185)=0,"N/A",SUM(D179:D185)/(COUNT(D179:D185)*2))</f>
        <v>N/A</v>
      </c>
      <c r="I178" s="91" t="str">
        <f>IF(H178="N/A","N/A", IF(H178&gt;=80%,"MET",IF(H178&gt;=50%,"PARTIAL MET","Not Met")))</f>
        <v>N/A</v>
      </c>
      <c r="J178" s="547"/>
      <c r="K178" s="548"/>
      <c r="L178" s="548"/>
      <c r="M178" s="548"/>
      <c r="N178" s="548"/>
      <c r="O178" s="548"/>
      <c r="P178" s="548"/>
      <c r="Q178" s="65"/>
    </row>
    <row r="179" spans="1:17" ht="37.5" customHeight="1">
      <c r="A179" s="571"/>
      <c r="B179" s="92" t="s">
        <v>144</v>
      </c>
      <c r="C179" s="101" t="s">
        <v>846</v>
      </c>
      <c r="D179" s="42" t="s">
        <v>193</v>
      </c>
      <c r="E179" s="576"/>
      <c r="F179" s="576"/>
      <c r="G179" s="576"/>
      <c r="H179" s="581"/>
      <c r="I179" s="579"/>
      <c r="J179" s="95" t="s">
        <v>139</v>
      </c>
      <c r="K179" s="529"/>
      <c r="L179" s="530"/>
      <c r="M179" s="34"/>
      <c r="N179" s="35"/>
      <c r="O179" s="35"/>
      <c r="P179" s="37" t="s">
        <v>20</v>
      </c>
      <c r="Q179" s="65"/>
    </row>
    <row r="180" spans="1:17" ht="37.5" customHeight="1">
      <c r="A180" s="572"/>
      <c r="B180" s="99" t="s">
        <v>145</v>
      </c>
      <c r="C180" s="101" t="s">
        <v>990</v>
      </c>
      <c r="D180" s="42" t="s">
        <v>193</v>
      </c>
      <c r="E180" s="576"/>
      <c r="F180" s="576"/>
      <c r="G180" s="576"/>
      <c r="H180" s="582"/>
      <c r="I180" s="469"/>
      <c r="J180" s="95" t="s">
        <v>139</v>
      </c>
      <c r="K180" s="531"/>
      <c r="L180" s="532"/>
      <c r="M180" s="34"/>
      <c r="N180" s="35"/>
      <c r="O180" s="35"/>
      <c r="P180" s="37" t="s">
        <v>20</v>
      </c>
      <c r="Q180" s="65"/>
    </row>
    <row r="181" spans="1:17" ht="37.5" customHeight="1">
      <c r="A181" s="572"/>
      <c r="B181" s="92" t="s">
        <v>146</v>
      </c>
      <c r="C181" s="101" t="s">
        <v>991</v>
      </c>
      <c r="D181" s="42" t="s">
        <v>193</v>
      </c>
      <c r="E181" s="576"/>
      <c r="F181" s="576"/>
      <c r="G181" s="576"/>
      <c r="H181" s="582"/>
      <c r="I181" s="469"/>
      <c r="J181" s="95" t="s">
        <v>25</v>
      </c>
      <c r="K181" s="531"/>
      <c r="L181" s="532"/>
      <c r="M181" s="34"/>
      <c r="N181" s="35"/>
      <c r="O181" s="35"/>
      <c r="P181" s="37" t="s">
        <v>20</v>
      </c>
      <c r="Q181" s="65"/>
    </row>
    <row r="182" spans="1:17" ht="37.5" customHeight="1">
      <c r="A182" s="572"/>
      <c r="B182" s="99" t="s">
        <v>147</v>
      </c>
      <c r="C182" s="101" t="s">
        <v>847</v>
      </c>
      <c r="D182" s="42" t="s">
        <v>193</v>
      </c>
      <c r="E182" s="576"/>
      <c r="F182" s="576"/>
      <c r="G182" s="576"/>
      <c r="H182" s="582"/>
      <c r="I182" s="469"/>
      <c r="J182" s="95" t="s">
        <v>851</v>
      </c>
      <c r="K182" s="531"/>
      <c r="L182" s="532"/>
      <c r="M182" s="36"/>
      <c r="N182" s="36"/>
      <c r="O182" s="36"/>
      <c r="P182" s="37" t="s">
        <v>20</v>
      </c>
      <c r="Q182" s="65"/>
    </row>
    <row r="183" spans="1:17" ht="37.5" customHeight="1">
      <c r="A183" s="572"/>
      <c r="B183" s="92" t="s">
        <v>148</v>
      </c>
      <c r="C183" s="101" t="s">
        <v>848</v>
      </c>
      <c r="D183" s="42" t="s">
        <v>193</v>
      </c>
      <c r="E183" s="576"/>
      <c r="F183" s="576"/>
      <c r="G183" s="576"/>
      <c r="H183" s="582"/>
      <c r="I183" s="469"/>
      <c r="J183" s="95" t="s">
        <v>851</v>
      </c>
      <c r="K183" s="531"/>
      <c r="L183" s="532"/>
      <c r="M183" s="36"/>
      <c r="N183" s="36"/>
      <c r="O183" s="36"/>
      <c r="P183" s="37" t="s">
        <v>20</v>
      </c>
      <c r="Q183" s="65"/>
    </row>
    <row r="184" spans="1:17" ht="37.5" customHeight="1">
      <c r="A184" s="572"/>
      <c r="B184" s="99" t="s">
        <v>149</v>
      </c>
      <c r="C184" s="101" t="s">
        <v>992</v>
      </c>
      <c r="D184" s="42" t="s">
        <v>193</v>
      </c>
      <c r="E184" s="576"/>
      <c r="F184" s="576"/>
      <c r="G184" s="576"/>
      <c r="H184" s="582"/>
      <c r="I184" s="469"/>
      <c r="J184" s="95" t="s">
        <v>25</v>
      </c>
      <c r="K184" s="531"/>
      <c r="L184" s="532"/>
      <c r="M184" s="36"/>
      <c r="N184" s="36"/>
      <c r="O184" s="36"/>
      <c r="P184" s="37" t="s">
        <v>20</v>
      </c>
      <c r="Q184" s="65"/>
    </row>
    <row r="185" spans="1:17" ht="37.5" customHeight="1">
      <c r="A185" s="573"/>
      <c r="B185" s="119" t="s">
        <v>150</v>
      </c>
      <c r="C185" s="101" t="s">
        <v>993</v>
      </c>
      <c r="D185" s="42" t="s">
        <v>193</v>
      </c>
      <c r="E185" s="576"/>
      <c r="F185" s="576"/>
      <c r="G185" s="576"/>
      <c r="H185" s="583"/>
      <c r="I185" s="580"/>
      <c r="J185" s="95" t="s">
        <v>25</v>
      </c>
      <c r="K185" s="533"/>
      <c r="L185" s="534"/>
      <c r="M185" s="36"/>
      <c r="N185" s="36"/>
      <c r="O185" s="36"/>
      <c r="P185" s="37" t="s">
        <v>20</v>
      </c>
      <c r="Q185" s="65"/>
    </row>
    <row r="186" spans="1:17" ht="51" customHeight="1">
      <c r="A186" s="120"/>
      <c r="B186" s="120"/>
      <c r="C186" s="120"/>
      <c r="D186" s="120"/>
      <c r="E186" s="120"/>
      <c r="F186" s="120"/>
      <c r="G186" s="120"/>
      <c r="H186" s="587" t="s">
        <v>183</v>
      </c>
      <c r="I186" s="587"/>
      <c r="J186" s="121"/>
      <c r="K186" s="120"/>
      <c r="L186" s="120"/>
      <c r="M186" s="120"/>
      <c r="N186" s="120"/>
      <c r="O186" s="120"/>
      <c r="P186" s="120"/>
    </row>
    <row r="187" spans="1:17" ht="36.75" customHeight="1">
      <c r="A187" s="122"/>
      <c r="B187" s="120"/>
      <c r="C187" s="120"/>
      <c r="D187" s="120"/>
      <c r="E187" s="120"/>
      <c r="F187" s="120"/>
      <c r="G187" s="120"/>
      <c r="H187" s="374" t="e">
        <f>AVERAGE(H13:H185)</f>
        <v>#DIV/0!</v>
      </c>
      <c r="I187" s="375"/>
      <c r="J187" s="121"/>
      <c r="K187" s="120"/>
      <c r="L187" s="120"/>
      <c r="M187" s="120"/>
    </row>
    <row r="188" spans="1:17">
      <c r="A188" s="123"/>
    </row>
    <row r="189" spans="1:17">
      <c r="A189" s="123"/>
    </row>
    <row r="190" spans="1:17">
      <c r="A190" s="123"/>
    </row>
    <row r="191" spans="1:17">
      <c r="A191" s="123"/>
    </row>
    <row r="192" spans="1:17">
      <c r="A192" s="123"/>
    </row>
    <row r="193" spans="1:1">
      <c r="A193" s="123"/>
    </row>
    <row r="194" spans="1:1">
      <c r="A194" s="123"/>
    </row>
    <row r="195" spans="1:1">
      <c r="A195" s="123"/>
    </row>
    <row r="196" spans="1:1">
      <c r="A196" s="123"/>
    </row>
    <row r="197" spans="1:1">
      <c r="A197" s="123"/>
    </row>
    <row r="198" spans="1:1">
      <c r="A198" s="123"/>
    </row>
    <row r="199" spans="1:1">
      <c r="A199" s="123"/>
    </row>
    <row r="200" spans="1:1">
      <c r="A200" s="123"/>
    </row>
  </sheetData>
  <sheetProtection algorithmName="SHA-512" hashValue="Wspgfqr/5wI6t1fIQuozqKnls11qYgcIeC5W276josD8L39FadrtmSoWggX0R7iw18yhmKC/Z77g5bHdYnnikw==" saltValue="wtD7NSbBQRxQHl8XGlpUBQ==" spinCount="100000" sheet="1" selectLockedCells="1"/>
  <dataConsolidate/>
  <mergeCells count="240">
    <mergeCell ref="H187:I187"/>
    <mergeCell ref="I169:I177"/>
    <mergeCell ref="E69:G69"/>
    <mergeCell ref="E77:G77"/>
    <mergeCell ref="E76:G76"/>
    <mergeCell ref="E75:G75"/>
    <mergeCell ref="E74:G74"/>
    <mergeCell ref="E73:G73"/>
    <mergeCell ref="E72:G72"/>
    <mergeCell ref="E71:G71"/>
    <mergeCell ref="E70:G70"/>
    <mergeCell ref="E86:G86"/>
    <mergeCell ref="E102:G102"/>
    <mergeCell ref="E98:G98"/>
    <mergeCell ref="E97:G97"/>
    <mergeCell ref="E95:G95"/>
    <mergeCell ref="E92:G92"/>
    <mergeCell ref="E93:G93"/>
    <mergeCell ref="E94:G94"/>
    <mergeCell ref="B99:G99"/>
    <mergeCell ref="I179:I185"/>
    <mergeCell ref="B91:G91"/>
    <mergeCell ref="H186:I186"/>
    <mergeCell ref="E185:G185"/>
    <mergeCell ref="H179:H185"/>
    <mergeCell ref="E167:G167"/>
    <mergeCell ref="E166:G166"/>
    <mergeCell ref="E165:G165"/>
    <mergeCell ref="E151:G151"/>
    <mergeCell ref="E152:G152"/>
    <mergeCell ref="E153:G153"/>
    <mergeCell ref="E154:G154"/>
    <mergeCell ref="E155:G155"/>
    <mergeCell ref="E156:G156"/>
    <mergeCell ref="E164:G164"/>
    <mergeCell ref="E177:G177"/>
    <mergeCell ref="E157:G157"/>
    <mergeCell ref="H169:H177"/>
    <mergeCell ref="E184:G184"/>
    <mergeCell ref="B146:G146"/>
    <mergeCell ref="B13:G13"/>
    <mergeCell ref="E33:G33"/>
    <mergeCell ref="E34:G34"/>
    <mergeCell ref="E36:G36"/>
    <mergeCell ref="E27:G27"/>
    <mergeCell ref="E28:G28"/>
    <mergeCell ref="E42:G42"/>
    <mergeCell ref="K169:L177"/>
    <mergeCell ref="E38:G38"/>
    <mergeCell ref="E51:G51"/>
    <mergeCell ref="E50:G50"/>
    <mergeCell ref="E49:G49"/>
    <mergeCell ref="E117:G117"/>
    <mergeCell ref="E118:G118"/>
    <mergeCell ref="E119:G119"/>
    <mergeCell ref="E125:G125"/>
    <mergeCell ref="E54:G54"/>
    <mergeCell ref="B115:G115"/>
    <mergeCell ref="E110:G110"/>
    <mergeCell ref="E108:G108"/>
    <mergeCell ref="E106:G106"/>
    <mergeCell ref="E116:G116"/>
    <mergeCell ref="H24:H36"/>
    <mergeCell ref="J13:L13"/>
    <mergeCell ref="J160:P160"/>
    <mergeCell ref="H65:H90"/>
    <mergeCell ref="K145:L145"/>
    <mergeCell ref="K147:L159"/>
    <mergeCell ref="H147:H159"/>
    <mergeCell ref="H53:H63"/>
    <mergeCell ref="I53:I63"/>
    <mergeCell ref="J52:P52"/>
    <mergeCell ref="H14:H22"/>
    <mergeCell ref="M13:P13"/>
    <mergeCell ref="H116:H129"/>
    <mergeCell ref="A179:A185"/>
    <mergeCell ref="B160:G160"/>
    <mergeCell ref="A161:A167"/>
    <mergeCell ref="B168:G168"/>
    <mergeCell ref="A147:A159"/>
    <mergeCell ref="E148:G148"/>
    <mergeCell ref="A169:A177"/>
    <mergeCell ref="E179:G179"/>
    <mergeCell ref="E180:G180"/>
    <mergeCell ref="E181:G181"/>
    <mergeCell ref="E182:G182"/>
    <mergeCell ref="B178:G178"/>
    <mergeCell ref="E161:G161"/>
    <mergeCell ref="E162:G162"/>
    <mergeCell ref="E163:G163"/>
    <mergeCell ref="E149:G149"/>
    <mergeCell ref="E150:G150"/>
    <mergeCell ref="E158:G158"/>
    <mergeCell ref="E159:G159"/>
    <mergeCell ref="E147:G147"/>
    <mergeCell ref="E183:G183"/>
    <mergeCell ref="A116:A129"/>
    <mergeCell ref="E120:G120"/>
    <mergeCell ref="E127:G127"/>
    <mergeCell ref="E128:G128"/>
    <mergeCell ref="E129:G129"/>
    <mergeCell ref="E136:G136"/>
    <mergeCell ref="E138:G138"/>
    <mergeCell ref="E141:G141"/>
    <mergeCell ref="B130:G130"/>
    <mergeCell ref="E139:G139"/>
    <mergeCell ref="E140:G140"/>
    <mergeCell ref="E135:G135"/>
    <mergeCell ref="E137:G137"/>
    <mergeCell ref="A131:A144"/>
    <mergeCell ref="E123:G123"/>
    <mergeCell ref="E124:G124"/>
    <mergeCell ref="E142:G142"/>
    <mergeCell ref="A65:A90"/>
    <mergeCell ref="E89:G89"/>
    <mergeCell ref="E59:G59"/>
    <mergeCell ref="E60:G60"/>
    <mergeCell ref="E61:G61"/>
    <mergeCell ref="E90:G90"/>
    <mergeCell ref="E87:G87"/>
    <mergeCell ref="B64:G64"/>
    <mergeCell ref="E63:G63"/>
    <mergeCell ref="E62:G62"/>
    <mergeCell ref="E85:G85"/>
    <mergeCell ref="E81:G81"/>
    <mergeCell ref="E80:G80"/>
    <mergeCell ref="E79:G79"/>
    <mergeCell ref="E84:G84"/>
    <mergeCell ref="E67:G67"/>
    <mergeCell ref="E66:G66"/>
    <mergeCell ref="E65:G65"/>
    <mergeCell ref="E83:G83"/>
    <mergeCell ref="E82:G82"/>
    <mergeCell ref="E78:G78"/>
    <mergeCell ref="E68:G68"/>
    <mergeCell ref="E88:G88"/>
    <mergeCell ref="A38:A51"/>
    <mergeCell ref="E29:G29"/>
    <mergeCell ref="E45:G45"/>
    <mergeCell ref="E44:G44"/>
    <mergeCell ref="E43:G43"/>
    <mergeCell ref="E48:G48"/>
    <mergeCell ref="E22:G22"/>
    <mergeCell ref="E21:G21"/>
    <mergeCell ref="E20:G20"/>
    <mergeCell ref="A14:A22"/>
    <mergeCell ref="A24:A36"/>
    <mergeCell ref="E16:G16"/>
    <mergeCell ref="E17:G17"/>
    <mergeCell ref="E24:G24"/>
    <mergeCell ref="E25:G25"/>
    <mergeCell ref="E26:G26"/>
    <mergeCell ref="E32:G32"/>
    <mergeCell ref="E14:G14"/>
    <mergeCell ref="E15:G15"/>
    <mergeCell ref="B23:G23"/>
    <mergeCell ref="E19:G19"/>
    <mergeCell ref="E41:G41"/>
    <mergeCell ref="E40:G40"/>
    <mergeCell ref="E39:G39"/>
    <mergeCell ref="A2:P2"/>
    <mergeCell ref="D4:N4"/>
    <mergeCell ref="A92:A98"/>
    <mergeCell ref="A110:A114"/>
    <mergeCell ref="A100:A108"/>
    <mergeCell ref="E101:G101"/>
    <mergeCell ref="E100:G100"/>
    <mergeCell ref="E114:G114"/>
    <mergeCell ref="E113:G113"/>
    <mergeCell ref="E112:G112"/>
    <mergeCell ref="E111:G111"/>
    <mergeCell ref="E105:G105"/>
    <mergeCell ref="E104:G104"/>
    <mergeCell ref="B109:G109"/>
    <mergeCell ref="E103:G103"/>
    <mergeCell ref="H5:K5"/>
    <mergeCell ref="H6:K6"/>
    <mergeCell ref="H7:K7"/>
    <mergeCell ref="H8:K8"/>
    <mergeCell ref="E18:G18"/>
    <mergeCell ref="H9:K9"/>
    <mergeCell ref="E47:G47"/>
    <mergeCell ref="E46:G46"/>
    <mergeCell ref="A11:A12"/>
    <mergeCell ref="B11:B12"/>
    <mergeCell ref="A3:A10"/>
    <mergeCell ref="D5:E9"/>
    <mergeCell ref="F5:G5"/>
    <mergeCell ref="F6:G6"/>
    <mergeCell ref="F7:G7"/>
    <mergeCell ref="F8:G8"/>
    <mergeCell ref="F9:G9"/>
    <mergeCell ref="C3:O3"/>
    <mergeCell ref="C11:C12"/>
    <mergeCell ref="D11:D12"/>
    <mergeCell ref="E11:G12"/>
    <mergeCell ref="M11:P11"/>
    <mergeCell ref="I11:I12"/>
    <mergeCell ref="J11:L11"/>
    <mergeCell ref="H11:H12"/>
    <mergeCell ref="E30:G30"/>
    <mergeCell ref="E31:G31"/>
    <mergeCell ref="B37:G37"/>
    <mergeCell ref="E121:G121"/>
    <mergeCell ref="E122:G122"/>
    <mergeCell ref="E143:G143"/>
    <mergeCell ref="E144:G144"/>
    <mergeCell ref="E131:G131"/>
    <mergeCell ref="E132:G132"/>
    <mergeCell ref="E133:G133"/>
    <mergeCell ref="E134:G134"/>
    <mergeCell ref="E126:G126"/>
    <mergeCell ref="E53:G53"/>
    <mergeCell ref="E58:G58"/>
    <mergeCell ref="E57:G57"/>
    <mergeCell ref="E56:G56"/>
    <mergeCell ref="E55:G55"/>
    <mergeCell ref="B52:G52"/>
    <mergeCell ref="K179:L185"/>
    <mergeCell ref="K14:L22"/>
    <mergeCell ref="K24:L36"/>
    <mergeCell ref="K65:L90"/>
    <mergeCell ref="K92:L98"/>
    <mergeCell ref="K100:L108"/>
    <mergeCell ref="K110:L114"/>
    <mergeCell ref="K116:L129"/>
    <mergeCell ref="K131:L144"/>
    <mergeCell ref="J23:P23"/>
    <mergeCell ref="J37:P37"/>
    <mergeCell ref="J64:P64"/>
    <mergeCell ref="J91:P91"/>
    <mergeCell ref="J99:P99"/>
    <mergeCell ref="J115:O115"/>
    <mergeCell ref="J130:P130"/>
    <mergeCell ref="J178:P178"/>
    <mergeCell ref="J109:P109"/>
    <mergeCell ref="J146:P146"/>
    <mergeCell ref="K53:L63"/>
    <mergeCell ref="J168:P168"/>
    <mergeCell ref="K161:L167"/>
  </mergeCells>
  <conditionalFormatting sqref="D14:D22">
    <cfRule type="expression" dxfId="356" priority="248">
      <formula>3</formula>
    </cfRule>
    <cfRule type="cellIs" dxfId="355" priority="254" operator="equal">
      <formula>0</formula>
    </cfRule>
    <cfRule type="colorScale" priority="245">
      <colorScale>
        <cfvo type="num" val="0"/>
        <cfvo type="percentile" val="50"/>
        <cfvo type="max"/>
        <color rgb="FFF8696B"/>
        <color rgb="FFFFEB84"/>
        <color rgb="FF63BE7B"/>
      </colorScale>
    </cfRule>
    <cfRule type="cellIs" dxfId="354" priority="252" operator="equal">
      <formula>2</formula>
    </cfRule>
    <cfRule type="cellIs" dxfId="353" priority="251" operator="equal">
      <formula>3</formula>
    </cfRule>
    <cfRule type="cellIs" dxfId="352" priority="250" operator="equal">
      <formula>2</formula>
    </cfRule>
    <cfRule type="cellIs" dxfId="351" priority="249" operator="equal">
      <formula>1</formula>
    </cfRule>
    <cfRule type="colorScale" priority="247">
      <colorScale>
        <cfvo type="num" val="0"/>
        <cfvo type="num" val="1"/>
        <cfvo type="num" val="2"/>
        <color theme="2" tint="-0.749992370372631"/>
        <color theme="3"/>
        <color theme="7"/>
      </colorScale>
    </cfRule>
    <cfRule type="cellIs" dxfId="350" priority="253" operator="equal">
      <formula>1</formula>
    </cfRule>
    <cfRule type="colorScale" priority="246">
      <colorScale>
        <cfvo type="percent" val="&quot;*&quot;"/>
        <cfvo type="percentile" val="50"/>
        <cfvo type="max"/>
        <color theme="6"/>
        <color rgb="FFFFEB84"/>
        <color rgb="FF63BE7B"/>
      </colorScale>
    </cfRule>
    <cfRule type="colorScale" priority="244">
      <colorScale>
        <cfvo type="num" val="0"/>
        <cfvo type="num" val="1"/>
        <cfvo type="num" val="2"/>
        <color rgb="FFFF0000"/>
        <color rgb="FFFFFF00"/>
        <color rgb="FF057D19"/>
      </colorScale>
    </cfRule>
    <cfRule type="cellIs" dxfId="349" priority="257" operator="equal">
      <formula>3</formula>
    </cfRule>
    <cfRule type="cellIs" dxfId="348" priority="256" operator="equal">
      <formula>2</formula>
    </cfRule>
    <cfRule type="cellIs" dxfId="347" priority="255" operator="equal">
      <formula>1</formula>
    </cfRule>
  </conditionalFormatting>
  <conditionalFormatting sqref="D24:D36">
    <cfRule type="cellIs" dxfId="346" priority="264" operator="equal">
      <formula>2</formula>
    </cfRule>
    <cfRule type="cellIs" dxfId="345" priority="265" operator="equal">
      <formula>3</formula>
    </cfRule>
    <cfRule type="cellIs" dxfId="344" priority="266" operator="equal">
      <formula>2</formula>
    </cfRule>
    <cfRule type="cellIs" dxfId="343" priority="267" operator="equal">
      <formula>1</formula>
    </cfRule>
    <cfRule type="cellIs" dxfId="342" priority="268" operator="equal">
      <formula>0</formula>
    </cfRule>
    <cfRule type="cellIs" dxfId="341" priority="269" operator="equal">
      <formula>1</formula>
    </cfRule>
    <cfRule type="cellIs" dxfId="340" priority="271" operator="equal">
      <formula>3</formula>
    </cfRule>
    <cfRule type="cellIs" dxfId="339" priority="270" operator="equal">
      <formula>2</formula>
    </cfRule>
    <cfRule type="colorScale" priority="258">
      <colorScale>
        <cfvo type="num" val="0"/>
        <cfvo type="num" val="1"/>
        <cfvo type="num" val="2"/>
        <color rgb="FFFF0000"/>
        <color rgb="FFFFFF00"/>
        <color rgb="FF057D19"/>
      </colorScale>
    </cfRule>
    <cfRule type="colorScale" priority="259">
      <colorScale>
        <cfvo type="num" val="0"/>
        <cfvo type="percentile" val="50"/>
        <cfvo type="max"/>
        <color rgb="FFF8696B"/>
        <color rgb="FFFFEB84"/>
        <color rgb="FF63BE7B"/>
      </colorScale>
    </cfRule>
    <cfRule type="colorScale" priority="260">
      <colorScale>
        <cfvo type="percent" val="&quot;*&quot;"/>
        <cfvo type="percentile" val="50"/>
        <cfvo type="max"/>
        <color theme="6"/>
        <color rgb="FFFFEB84"/>
        <color rgb="FF63BE7B"/>
      </colorScale>
    </cfRule>
    <cfRule type="colorScale" priority="261">
      <colorScale>
        <cfvo type="num" val="0"/>
        <cfvo type="num" val="1"/>
        <cfvo type="num" val="2"/>
        <color theme="2" tint="-0.749992370372631"/>
        <color theme="3"/>
        <color theme="7"/>
      </colorScale>
    </cfRule>
    <cfRule type="expression" dxfId="338" priority="262">
      <formula>3</formula>
    </cfRule>
    <cfRule type="cellIs" dxfId="337" priority="263" operator="equal">
      <formula>1</formula>
    </cfRule>
  </conditionalFormatting>
  <conditionalFormatting sqref="D38:D51">
    <cfRule type="cellIs" dxfId="336" priority="285" operator="equal">
      <formula>3</formula>
    </cfRule>
    <cfRule type="colorScale" priority="272">
      <colorScale>
        <cfvo type="num" val="0"/>
        <cfvo type="num" val="1"/>
        <cfvo type="num" val="2"/>
        <color rgb="FFFF0000"/>
        <color rgb="FFFFFF00"/>
        <color rgb="FF057D19"/>
      </colorScale>
    </cfRule>
    <cfRule type="cellIs" dxfId="335" priority="284" operator="equal">
      <formula>2</formula>
    </cfRule>
    <cfRule type="colorScale" priority="274">
      <colorScale>
        <cfvo type="percent" val="&quot;*&quot;"/>
        <cfvo type="percentile" val="50"/>
        <cfvo type="max"/>
        <color theme="6"/>
        <color rgb="FFFFEB84"/>
        <color rgb="FF63BE7B"/>
      </colorScale>
    </cfRule>
    <cfRule type="colorScale" priority="275">
      <colorScale>
        <cfvo type="num" val="0"/>
        <cfvo type="num" val="1"/>
        <cfvo type="num" val="2"/>
        <color theme="2" tint="-0.749992370372631"/>
        <color theme="3"/>
        <color theme="7"/>
      </colorScale>
    </cfRule>
    <cfRule type="cellIs" dxfId="334" priority="281" operator="equal">
      <formula>1</formula>
    </cfRule>
    <cfRule type="expression" dxfId="333" priority="276">
      <formula>3</formula>
    </cfRule>
    <cfRule type="cellIs" dxfId="332" priority="277" operator="equal">
      <formula>1</formula>
    </cfRule>
    <cfRule type="cellIs" dxfId="331" priority="278" operator="equal">
      <formula>2</formula>
    </cfRule>
    <cfRule type="cellIs" dxfId="330" priority="283" operator="equal">
      <formula>1</formula>
    </cfRule>
    <cfRule type="cellIs" dxfId="329" priority="282" operator="equal">
      <formula>0</formula>
    </cfRule>
    <cfRule type="cellIs" dxfId="328" priority="280" operator="equal">
      <formula>2</formula>
    </cfRule>
    <cfRule type="cellIs" dxfId="327" priority="279" operator="equal">
      <formula>3</formula>
    </cfRule>
    <cfRule type="colorScale" priority="273">
      <colorScale>
        <cfvo type="num" val="0"/>
        <cfvo type="percentile" val="50"/>
        <cfvo type="max"/>
        <color rgb="FFF8696B"/>
        <color rgb="FFFFEB84"/>
        <color rgb="FF63BE7B"/>
      </colorScale>
    </cfRule>
  </conditionalFormatting>
  <conditionalFormatting sqref="D53:D63">
    <cfRule type="colorScale" priority="2">
      <colorScale>
        <cfvo type="num" val="0"/>
        <cfvo type="percentile" val="50"/>
        <cfvo type="max"/>
        <color rgb="FFF8696B"/>
        <color rgb="FFFFEB84"/>
        <color rgb="FF63BE7B"/>
      </colorScale>
    </cfRule>
    <cfRule type="colorScale" priority="3">
      <colorScale>
        <cfvo type="percent" val="&quot;*&quot;"/>
        <cfvo type="percentile" val="50"/>
        <cfvo type="max"/>
        <color theme="6"/>
        <color rgb="FFFFEB84"/>
        <color rgb="FF63BE7B"/>
      </colorScale>
    </cfRule>
    <cfRule type="colorScale" priority="4">
      <colorScale>
        <cfvo type="num" val="0"/>
        <cfvo type="num" val="1"/>
        <cfvo type="num" val="2"/>
        <color theme="2" tint="-0.749992370372631"/>
        <color theme="3"/>
        <color theme="7"/>
      </colorScale>
    </cfRule>
    <cfRule type="expression" dxfId="326" priority="5">
      <formula>3</formula>
    </cfRule>
    <cfRule type="cellIs" dxfId="325" priority="6" operator="equal">
      <formula>1</formula>
    </cfRule>
    <cfRule type="cellIs" dxfId="324" priority="8" operator="equal">
      <formula>3</formula>
    </cfRule>
    <cfRule type="cellIs" dxfId="323" priority="10" operator="equal">
      <formula>1</formula>
    </cfRule>
    <cfRule type="cellIs" dxfId="322" priority="11" operator="equal">
      <formula>0</formula>
    </cfRule>
    <cfRule type="cellIs" dxfId="321" priority="12" operator="equal">
      <formula>1</formula>
    </cfRule>
    <cfRule type="cellIs" dxfId="320" priority="13" operator="equal">
      <formula>2</formula>
    </cfRule>
    <cfRule type="cellIs" dxfId="319" priority="14" operator="equal">
      <formula>3</formula>
    </cfRule>
    <cfRule type="colorScale" priority="1">
      <colorScale>
        <cfvo type="num" val="0"/>
        <cfvo type="num" val="1"/>
        <cfvo type="num" val="2"/>
        <color rgb="FFFF0000"/>
        <color rgb="FFFFFF00"/>
        <color rgb="FF057D19"/>
      </colorScale>
    </cfRule>
    <cfRule type="cellIs" dxfId="318" priority="9" operator="equal">
      <formula>2</formula>
    </cfRule>
    <cfRule type="cellIs" dxfId="317" priority="7" operator="equal">
      <formula>2</formula>
    </cfRule>
  </conditionalFormatting>
  <conditionalFormatting sqref="D65:D90">
    <cfRule type="expression" dxfId="316" priority="2804">
      <formula>3</formula>
    </cfRule>
    <cfRule type="colorScale" priority="2800">
      <colorScale>
        <cfvo type="num" val="0"/>
        <cfvo type="num" val="1"/>
        <cfvo type="num" val="2"/>
        <color rgb="FFFF0000"/>
        <color rgb="FFFFFF00"/>
        <color rgb="FF057D19"/>
      </colorScale>
    </cfRule>
    <cfRule type="colorScale" priority="2801">
      <colorScale>
        <cfvo type="num" val="0"/>
        <cfvo type="percentile" val="50"/>
        <cfvo type="max"/>
        <color rgb="FFF8696B"/>
        <color rgb="FFFFEB84"/>
        <color rgb="FF63BE7B"/>
      </colorScale>
    </cfRule>
    <cfRule type="colorScale" priority="2803">
      <colorScale>
        <cfvo type="num" val="0"/>
        <cfvo type="num" val="1"/>
        <cfvo type="num" val="2"/>
        <color theme="2" tint="-0.749992370372631"/>
        <color theme="3"/>
        <color theme="7"/>
      </colorScale>
    </cfRule>
    <cfRule type="cellIs" dxfId="315" priority="2805" operator="equal">
      <formula>1</formula>
    </cfRule>
    <cfRule type="cellIs" dxfId="314" priority="2806" operator="equal">
      <formula>2</formula>
    </cfRule>
    <cfRule type="cellIs" dxfId="313" priority="2807" operator="equal">
      <formula>3</formula>
    </cfRule>
    <cfRule type="colorScale" priority="2802">
      <colorScale>
        <cfvo type="percent" val="&quot;*&quot;"/>
        <cfvo type="percentile" val="50"/>
        <cfvo type="max"/>
        <color theme="6"/>
        <color rgb="FFFFEB84"/>
        <color rgb="FF63BE7B"/>
      </colorScale>
    </cfRule>
    <cfRule type="cellIs" dxfId="312" priority="2812" operator="equal">
      <formula>2</formula>
    </cfRule>
    <cfRule type="cellIs" dxfId="311" priority="2811" operator="equal">
      <formula>1</formula>
    </cfRule>
    <cfRule type="cellIs" dxfId="310" priority="2810" operator="equal">
      <formula>0</formula>
    </cfRule>
    <cfRule type="cellIs" dxfId="309" priority="2809" operator="equal">
      <formula>1</formula>
    </cfRule>
    <cfRule type="cellIs" dxfId="308" priority="2813" operator="equal">
      <formula>3</formula>
    </cfRule>
    <cfRule type="cellIs" dxfId="307" priority="2808" operator="equal">
      <formula>2</formula>
    </cfRule>
  </conditionalFormatting>
  <conditionalFormatting sqref="D92:D98">
    <cfRule type="cellIs" dxfId="306" priority="309" operator="equal">
      <formula>1</formula>
    </cfRule>
    <cfRule type="cellIs" dxfId="305" priority="308" operator="equal">
      <formula>2</formula>
    </cfRule>
    <cfRule type="cellIs" dxfId="304" priority="307" operator="equal">
      <formula>3</formula>
    </cfRule>
    <cfRule type="cellIs" dxfId="303" priority="306" operator="equal">
      <formula>2</formula>
    </cfRule>
    <cfRule type="cellIs" dxfId="302" priority="305" operator="equal">
      <formula>1</formula>
    </cfRule>
    <cfRule type="expression" dxfId="301" priority="304">
      <formula>3</formula>
    </cfRule>
    <cfRule type="colorScale" priority="303">
      <colorScale>
        <cfvo type="num" val="0"/>
        <cfvo type="num" val="1"/>
        <cfvo type="num" val="2"/>
        <color theme="2" tint="-0.749992370372631"/>
        <color theme="3"/>
        <color theme="7"/>
      </colorScale>
    </cfRule>
    <cfRule type="colorScale" priority="300">
      <colorScale>
        <cfvo type="num" val="0"/>
        <cfvo type="num" val="1"/>
        <cfvo type="num" val="2"/>
        <color rgb="FFFF0000"/>
        <color rgb="FFFFFF00"/>
        <color rgb="FF057D19"/>
      </colorScale>
    </cfRule>
    <cfRule type="colorScale" priority="301">
      <colorScale>
        <cfvo type="num" val="0"/>
        <cfvo type="percentile" val="50"/>
        <cfvo type="max"/>
        <color rgb="FFF8696B"/>
        <color rgb="FFFFEB84"/>
        <color rgb="FF63BE7B"/>
      </colorScale>
    </cfRule>
    <cfRule type="colorScale" priority="302">
      <colorScale>
        <cfvo type="percent" val="&quot;*&quot;"/>
        <cfvo type="percentile" val="50"/>
        <cfvo type="max"/>
        <color theme="6"/>
        <color rgb="FFFFEB84"/>
        <color rgb="FF63BE7B"/>
      </colorScale>
    </cfRule>
    <cfRule type="cellIs" dxfId="300" priority="313" operator="equal">
      <formula>3</formula>
    </cfRule>
    <cfRule type="cellIs" dxfId="299" priority="312" operator="equal">
      <formula>2</formula>
    </cfRule>
    <cfRule type="cellIs" dxfId="298" priority="311" operator="equal">
      <formula>1</formula>
    </cfRule>
    <cfRule type="cellIs" dxfId="297" priority="310" operator="equal">
      <formula>0</formula>
    </cfRule>
  </conditionalFormatting>
  <conditionalFormatting sqref="D100:D108">
    <cfRule type="cellIs" dxfId="296" priority="326" operator="equal">
      <formula>2</formula>
    </cfRule>
    <cfRule type="cellIs" dxfId="295" priority="319" operator="equal">
      <formula>1</formula>
    </cfRule>
    <cfRule type="cellIs" dxfId="294" priority="320" operator="equal">
      <formula>2</formula>
    </cfRule>
    <cfRule type="cellIs" dxfId="293" priority="321" operator="equal">
      <formula>3</formula>
    </cfRule>
    <cfRule type="cellIs" dxfId="292" priority="322" operator="equal">
      <formula>2</formula>
    </cfRule>
    <cfRule type="cellIs" dxfId="291" priority="327" operator="equal">
      <formula>3</formula>
    </cfRule>
    <cfRule type="cellIs" dxfId="290" priority="323" operator="equal">
      <formula>1</formula>
    </cfRule>
    <cfRule type="cellIs" dxfId="289" priority="325" operator="equal">
      <formula>1</formula>
    </cfRule>
    <cfRule type="colorScale" priority="316">
      <colorScale>
        <cfvo type="percent" val="&quot;*&quot;"/>
        <cfvo type="percentile" val="50"/>
        <cfvo type="max"/>
        <color theme="6"/>
        <color rgb="FFFFEB84"/>
        <color rgb="FF63BE7B"/>
      </colorScale>
    </cfRule>
    <cfRule type="cellIs" dxfId="288" priority="324" operator="equal">
      <formula>0</formula>
    </cfRule>
    <cfRule type="expression" dxfId="287" priority="318">
      <formula>3</formula>
    </cfRule>
    <cfRule type="colorScale" priority="317">
      <colorScale>
        <cfvo type="num" val="0"/>
        <cfvo type="num" val="1"/>
        <cfvo type="num" val="2"/>
        <color theme="2" tint="-0.749992370372631"/>
        <color theme="3"/>
        <color theme="7"/>
      </colorScale>
    </cfRule>
    <cfRule type="colorScale" priority="315">
      <colorScale>
        <cfvo type="num" val="0"/>
        <cfvo type="percentile" val="50"/>
        <cfvo type="max"/>
        <color rgb="FFF8696B"/>
        <color rgb="FFFFEB84"/>
        <color rgb="FF63BE7B"/>
      </colorScale>
    </cfRule>
    <cfRule type="colorScale" priority="314">
      <colorScale>
        <cfvo type="num" val="0"/>
        <cfvo type="num" val="1"/>
        <cfvo type="num" val="2"/>
        <color rgb="FFFF0000"/>
        <color rgb="FFFFFF00"/>
        <color rgb="FF057D19"/>
      </colorScale>
    </cfRule>
  </conditionalFormatting>
  <conditionalFormatting sqref="D110:D114">
    <cfRule type="expression" dxfId="286" priority="332">
      <formula>3</formula>
    </cfRule>
    <cfRule type="cellIs" dxfId="285" priority="333" operator="equal">
      <formula>1</formula>
    </cfRule>
    <cfRule type="cellIs" dxfId="284" priority="335" operator="equal">
      <formula>3</formula>
    </cfRule>
    <cfRule type="cellIs" dxfId="283" priority="337" operator="equal">
      <formula>1</formula>
    </cfRule>
    <cfRule type="cellIs" dxfId="282" priority="338" operator="equal">
      <formula>0</formula>
    </cfRule>
    <cfRule type="cellIs" dxfId="281" priority="339" operator="equal">
      <formula>1</formula>
    </cfRule>
    <cfRule type="cellIs" dxfId="280" priority="340" operator="equal">
      <formula>2</formula>
    </cfRule>
    <cfRule type="colorScale" priority="329">
      <colorScale>
        <cfvo type="num" val="0"/>
        <cfvo type="percentile" val="50"/>
        <cfvo type="max"/>
        <color rgb="FFF8696B"/>
        <color rgb="FFFFEB84"/>
        <color rgb="FF63BE7B"/>
      </colorScale>
    </cfRule>
    <cfRule type="cellIs" dxfId="279" priority="341" operator="equal">
      <formula>3</formula>
    </cfRule>
    <cfRule type="cellIs" dxfId="278" priority="334" operator="equal">
      <formula>2</formula>
    </cfRule>
    <cfRule type="colorScale" priority="328">
      <colorScale>
        <cfvo type="num" val="0"/>
        <cfvo type="num" val="1"/>
        <cfvo type="num" val="2"/>
        <color rgb="FFFF0000"/>
        <color rgb="FFFFFF00"/>
        <color rgb="FF057D19"/>
      </colorScale>
    </cfRule>
    <cfRule type="colorScale" priority="330">
      <colorScale>
        <cfvo type="percent" val="&quot;*&quot;"/>
        <cfvo type="percentile" val="50"/>
        <cfvo type="max"/>
        <color theme="6"/>
        <color rgb="FFFFEB84"/>
        <color rgb="FF63BE7B"/>
      </colorScale>
    </cfRule>
    <cfRule type="colorScale" priority="331">
      <colorScale>
        <cfvo type="num" val="0"/>
        <cfvo type="num" val="1"/>
        <cfvo type="num" val="2"/>
        <color theme="2" tint="-0.749992370372631"/>
        <color theme="3"/>
        <color theme="7"/>
      </colorScale>
    </cfRule>
    <cfRule type="cellIs" dxfId="277" priority="336" operator="equal">
      <formula>2</formula>
    </cfRule>
  </conditionalFormatting>
  <conditionalFormatting sqref="D116:D129">
    <cfRule type="colorScale" priority="2891">
      <colorScale>
        <cfvo type="num" val="0"/>
        <cfvo type="num" val="1"/>
        <cfvo type="num" val="2"/>
        <color theme="2" tint="-0.749992370372631"/>
        <color theme="3"/>
        <color theme="7"/>
      </colorScale>
    </cfRule>
    <cfRule type="expression" dxfId="276" priority="2892">
      <formula>3</formula>
    </cfRule>
    <cfRule type="cellIs" dxfId="275" priority="2893" operator="equal">
      <formula>1</formula>
    </cfRule>
    <cfRule type="cellIs" dxfId="274" priority="2894" operator="equal">
      <formula>2</formula>
    </cfRule>
    <cfRule type="cellIs" dxfId="273" priority="2900" operator="equal">
      <formula>2</formula>
    </cfRule>
    <cfRule type="colorScale" priority="2890">
      <colorScale>
        <cfvo type="percent" val="&quot;*&quot;"/>
        <cfvo type="percentile" val="50"/>
        <cfvo type="max"/>
        <color theme="6"/>
        <color rgb="FFFFEB84"/>
        <color rgb="FF63BE7B"/>
      </colorScale>
    </cfRule>
    <cfRule type="colorScale" priority="2888">
      <colorScale>
        <cfvo type="num" val="0"/>
        <cfvo type="num" val="1"/>
        <cfvo type="num" val="2"/>
        <color rgb="FFFF0000"/>
        <color rgb="FFFFFF00"/>
        <color rgb="FF057D19"/>
      </colorScale>
    </cfRule>
    <cfRule type="cellIs" dxfId="272" priority="2901" operator="equal">
      <formula>3</formula>
    </cfRule>
    <cfRule type="colorScale" priority="2889">
      <colorScale>
        <cfvo type="num" val="0"/>
        <cfvo type="percentile" val="50"/>
        <cfvo type="max"/>
        <color rgb="FFF8696B"/>
        <color rgb="FFFFEB84"/>
        <color rgb="FF63BE7B"/>
      </colorScale>
    </cfRule>
    <cfRule type="cellIs" dxfId="271" priority="2898" operator="equal">
      <formula>0</formula>
    </cfRule>
    <cfRule type="cellIs" dxfId="270" priority="2897" operator="equal">
      <formula>1</formula>
    </cfRule>
    <cfRule type="cellIs" dxfId="269" priority="2896" operator="equal">
      <formula>2</formula>
    </cfRule>
    <cfRule type="cellIs" dxfId="268" priority="2895" operator="equal">
      <formula>3</formula>
    </cfRule>
    <cfRule type="cellIs" dxfId="267" priority="2899" operator="equal">
      <formula>1</formula>
    </cfRule>
  </conditionalFormatting>
  <conditionalFormatting sqref="D131:D145">
    <cfRule type="cellIs" dxfId="266" priority="24" operator="equal">
      <formula>1</formula>
    </cfRule>
    <cfRule type="cellIs" dxfId="265" priority="23" operator="equal">
      <formula>2</formula>
    </cfRule>
    <cfRule type="cellIs" dxfId="264" priority="22" operator="equal">
      <formula>3</formula>
    </cfRule>
    <cfRule type="cellIs" dxfId="263" priority="21" operator="equal">
      <formula>2</formula>
    </cfRule>
    <cfRule type="expression" dxfId="262" priority="19">
      <formula>3</formula>
    </cfRule>
    <cfRule type="colorScale" priority="18">
      <colorScale>
        <cfvo type="num" val="0"/>
        <cfvo type="num" val="1"/>
        <cfvo type="num" val="2"/>
        <color theme="2" tint="-0.749992370372631"/>
        <color theme="3"/>
        <color theme="7"/>
      </colorScale>
    </cfRule>
    <cfRule type="colorScale" priority="17">
      <colorScale>
        <cfvo type="percent" val="&quot;*&quot;"/>
        <cfvo type="percentile" val="50"/>
        <cfvo type="max"/>
        <color theme="6"/>
        <color rgb="FFFFEB84"/>
        <color rgb="FF63BE7B"/>
      </colorScale>
    </cfRule>
    <cfRule type="cellIs" dxfId="261" priority="25" operator="equal">
      <formula>0</formula>
    </cfRule>
    <cfRule type="colorScale" priority="16">
      <colorScale>
        <cfvo type="num" val="0"/>
        <cfvo type="percentile" val="50"/>
        <cfvo type="max"/>
        <color rgb="FFF8696B"/>
        <color rgb="FFFFEB84"/>
        <color rgb="FF63BE7B"/>
      </colorScale>
    </cfRule>
    <cfRule type="colorScale" priority="15">
      <colorScale>
        <cfvo type="num" val="0"/>
        <cfvo type="num" val="1"/>
        <cfvo type="num" val="2"/>
        <color rgb="FFFF0000"/>
        <color rgb="FFFFFF00"/>
        <color rgb="FF057D19"/>
      </colorScale>
    </cfRule>
    <cfRule type="cellIs" dxfId="260" priority="20" operator="equal">
      <formula>1</formula>
    </cfRule>
    <cfRule type="cellIs" dxfId="259" priority="28" operator="equal">
      <formula>3</formula>
    </cfRule>
    <cfRule type="cellIs" dxfId="258" priority="27" operator="equal">
      <formula>2</formula>
    </cfRule>
    <cfRule type="cellIs" dxfId="257" priority="26" operator="equal">
      <formula>1</formula>
    </cfRule>
  </conditionalFormatting>
  <conditionalFormatting sqref="D147:D159">
    <cfRule type="colorScale" priority="2828">
      <colorScale>
        <cfvo type="num" val="0"/>
        <cfvo type="num" val="1"/>
        <cfvo type="num" val="2"/>
        <color rgb="FFFF0000"/>
        <color rgb="FFFFFF00"/>
        <color rgb="FF057D19"/>
      </colorScale>
    </cfRule>
    <cfRule type="cellIs" dxfId="256" priority="2835" operator="equal">
      <formula>3</formula>
    </cfRule>
    <cfRule type="cellIs" dxfId="255" priority="2836" operator="equal">
      <formula>2</formula>
    </cfRule>
    <cfRule type="cellIs" dxfId="254" priority="2837" operator="equal">
      <formula>1</formula>
    </cfRule>
    <cfRule type="cellIs" dxfId="253" priority="2838" operator="equal">
      <formula>0</formula>
    </cfRule>
    <cfRule type="cellIs" dxfId="252" priority="2841" operator="equal">
      <formula>3</formula>
    </cfRule>
    <cfRule type="cellIs" dxfId="251" priority="2839" operator="equal">
      <formula>1</formula>
    </cfRule>
    <cfRule type="cellIs" dxfId="250" priority="2840" operator="equal">
      <formula>2</formula>
    </cfRule>
    <cfRule type="colorScale" priority="2829">
      <colorScale>
        <cfvo type="num" val="0"/>
        <cfvo type="percentile" val="50"/>
        <cfvo type="max"/>
        <color rgb="FFF8696B"/>
        <color rgb="FFFFEB84"/>
        <color rgb="FF63BE7B"/>
      </colorScale>
    </cfRule>
    <cfRule type="colorScale" priority="2830">
      <colorScale>
        <cfvo type="percent" val="&quot;*&quot;"/>
        <cfvo type="percentile" val="50"/>
        <cfvo type="max"/>
        <color theme="6"/>
        <color rgb="FFFFEB84"/>
        <color rgb="FF63BE7B"/>
      </colorScale>
    </cfRule>
    <cfRule type="colorScale" priority="2831">
      <colorScale>
        <cfvo type="num" val="0"/>
        <cfvo type="num" val="1"/>
        <cfvo type="num" val="2"/>
        <color theme="2" tint="-0.749992370372631"/>
        <color theme="3"/>
        <color theme="7"/>
      </colorScale>
    </cfRule>
    <cfRule type="expression" dxfId="249" priority="2832">
      <formula>3</formula>
    </cfRule>
    <cfRule type="cellIs" dxfId="248" priority="2833" operator="equal">
      <formula>1</formula>
    </cfRule>
    <cfRule type="cellIs" dxfId="247" priority="2834" operator="equal">
      <formula>2</formula>
    </cfRule>
  </conditionalFormatting>
  <conditionalFormatting sqref="D161:D167">
    <cfRule type="cellIs" dxfId="246" priority="403" operator="equal">
      <formula>1</formula>
    </cfRule>
    <cfRule type="cellIs" dxfId="245" priority="404" operator="equal">
      <formula>2</formula>
    </cfRule>
    <cfRule type="cellIs" dxfId="244" priority="405" operator="equal">
      <formula>3</formula>
    </cfRule>
    <cfRule type="cellIs" dxfId="243" priority="406" operator="equal">
      <formula>2</formula>
    </cfRule>
    <cfRule type="cellIs" dxfId="242" priority="407" operator="equal">
      <formula>1</formula>
    </cfRule>
    <cfRule type="cellIs" dxfId="241" priority="408" operator="equal">
      <formula>0</formula>
    </cfRule>
    <cfRule type="cellIs" dxfId="240" priority="410" operator="equal">
      <formula>2</formula>
    </cfRule>
    <cfRule type="cellIs" dxfId="239" priority="411" operator="equal">
      <formula>3</formula>
    </cfRule>
    <cfRule type="cellIs" dxfId="238" priority="409" operator="equal">
      <formula>1</formula>
    </cfRule>
    <cfRule type="colorScale" priority="398">
      <colorScale>
        <cfvo type="num" val="0"/>
        <cfvo type="num" val="1"/>
        <cfvo type="num" val="2"/>
        <color rgb="FFFF0000"/>
        <color rgb="FFFFFF00"/>
        <color rgb="FF057D19"/>
      </colorScale>
    </cfRule>
    <cfRule type="colorScale" priority="399">
      <colorScale>
        <cfvo type="num" val="0"/>
        <cfvo type="percentile" val="50"/>
        <cfvo type="max"/>
        <color rgb="FFF8696B"/>
        <color rgb="FFFFEB84"/>
        <color rgb="FF63BE7B"/>
      </colorScale>
    </cfRule>
    <cfRule type="colorScale" priority="400">
      <colorScale>
        <cfvo type="percent" val="&quot;*&quot;"/>
        <cfvo type="percentile" val="50"/>
        <cfvo type="max"/>
        <color theme="6"/>
        <color rgb="FFFFEB84"/>
        <color rgb="FF63BE7B"/>
      </colorScale>
    </cfRule>
    <cfRule type="colorScale" priority="401">
      <colorScale>
        <cfvo type="num" val="0"/>
        <cfvo type="num" val="1"/>
        <cfvo type="num" val="2"/>
        <color theme="2" tint="-0.749992370372631"/>
        <color theme="3"/>
        <color theme="7"/>
      </colorScale>
    </cfRule>
    <cfRule type="expression" dxfId="237" priority="402">
      <formula>3</formula>
    </cfRule>
  </conditionalFormatting>
  <conditionalFormatting sqref="D169:D177">
    <cfRule type="cellIs" dxfId="236" priority="2851" operator="equal">
      <formula>1</formula>
    </cfRule>
    <cfRule type="cellIs" dxfId="235" priority="2854" operator="equal">
      <formula>2</formula>
    </cfRule>
    <cfRule type="cellIs" dxfId="234" priority="2855" operator="equal">
      <formula>3</formula>
    </cfRule>
    <cfRule type="colorScale" priority="2842">
      <colorScale>
        <cfvo type="num" val="0"/>
        <cfvo type="num" val="1"/>
        <cfvo type="num" val="2"/>
        <color rgb="FFFF0000"/>
        <color rgb="FFFFFF00"/>
        <color rgb="FF057D19"/>
      </colorScale>
    </cfRule>
    <cfRule type="cellIs" dxfId="233" priority="2852" operator="equal">
      <formula>0</formula>
    </cfRule>
    <cfRule type="cellIs" dxfId="232" priority="2853" operator="equal">
      <formula>1</formula>
    </cfRule>
    <cfRule type="colorScale" priority="2843">
      <colorScale>
        <cfvo type="num" val="0"/>
        <cfvo type="percentile" val="50"/>
        <cfvo type="max"/>
        <color rgb="FFF8696B"/>
        <color rgb="FFFFEB84"/>
        <color rgb="FF63BE7B"/>
      </colorScale>
    </cfRule>
    <cfRule type="colorScale" priority="2844">
      <colorScale>
        <cfvo type="percent" val="&quot;*&quot;"/>
        <cfvo type="percentile" val="50"/>
        <cfvo type="max"/>
        <color theme="6"/>
        <color rgb="FFFFEB84"/>
        <color rgb="FF63BE7B"/>
      </colorScale>
    </cfRule>
    <cfRule type="colorScale" priority="2845">
      <colorScale>
        <cfvo type="num" val="0"/>
        <cfvo type="num" val="1"/>
        <cfvo type="num" val="2"/>
        <color theme="2" tint="-0.749992370372631"/>
        <color theme="3"/>
        <color theme="7"/>
      </colorScale>
    </cfRule>
    <cfRule type="cellIs" dxfId="231" priority="2850" operator="equal">
      <formula>2</formula>
    </cfRule>
    <cfRule type="expression" dxfId="230" priority="2846">
      <formula>3</formula>
    </cfRule>
    <cfRule type="cellIs" dxfId="229" priority="2847" operator="equal">
      <formula>1</formula>
    </cfRule>
    <cfRule type="cellIs" dxfId="228" priority="2848" operator="equal">
      <formula>2</formula>
    </cfRule>
    <cfRule type="cellIs" dxfId="227" priority="2849" operator="equal">
      <formula>3</formula>
    </cfRule>
  </conditionalFormatting>
  <conditionalFormatting sqref="D179:D185">
    <cfRule type="cellIs" dxfId="226" priority="38" operator="equal">
      <formula>1</formula>
    </cfRule>
    <cfRule type="cellIs" dxfId="225" priority="39" operator="equal">
      <formula>0</formula>
    </cfRule>
    <cfRule type="cellIs" dxfId="224" priority="40" operator="equal">
      <formula>1</formula>
    </cfRule>
    <cfRule type="cellIs" dxfId="223" priority="41" operator="equal">
      <formula>2</formula>
    </cfRule>
    <cfRule type="cellIs" dxfId="222" priority="42" operator="equal">
      <formula>3</formula>
    </cfRule>
    <cfRule type="colorScale" priority="29">
      <colorScale>
        <cfvo type="num" val="0"/>
        <cfvo type="num" val="1"/>
        <cfvo type="num" val="2"/>
        <color rgb="FFFF0000"/>
        <color rgb="FFFFFF00"/>
        <color rgb="FF057D19"/>
      </colorScale>
    </cfRule>
    <cfRule type="colorScale" priority="30">
      <colorScale>
        <cfvo type="num" val="0"/>
        <cfvo type="percentile" val="50"/>
        <cfvo type="max"/>
        <color rgb="FFF8696B"/>
        <color rgb="FFFFEB84"/>
        <color rgb="FF63BE7B"/>
      </colorScale>
    </cfRule>
    <cfRule type="colorScale" priority="31">
      <colorScale>
        <cfvo type="percent" val="&quot;*&quot;"/>
        <cfvo type="percentile" val="50"/>
        <cfvo type="max"/>
        <color theme="6"/>
        <color rgb="FFFFEB84"/>
        <color rgb="FF63BE7B"/>
      </colorScale>
    </cfRule>
    <cfRule type="colorScale" priority="32">
      <colorScale>
        <cfvo type="num" val="0"/>
        <cfvo type="num" val="1"/>
        <cfvo type="num" val="2"/>
        <color theme="2" tint="-0.749992370372631"/>
        <color theme="3"/>
        <color theme="7"/>
      </colorScale>
    </cfRule>
    <cfRule type="expression" dxfId="221" priority="33">
      <formula>3</formula>
    </cfRule>
    <cfRule type="cellIs" dxfId="220" priority="34" operator="equal">
      <formula>1</formula>
    </cfRule>
    <cfRule type="cellIs" dxfId="219" priority="35" operator="equal">
      <formula>2</formula>
    </cfRule>
    <cfRule type="cellIs" dxfId="218" priority="36" operator="equal">
      <formula>3</formula>
    </cfRule>
    <cfRule type="cellIs" dxfId="217" priority="37" operator="equal">
      <formula>2</formula>
    </cfRule>
  </conditionalFormatting>
  <conditionalFormatting sqref="F6">
    <cfRule type="cellIs" dxfId="216" priority="853" stopIfTrue="1" operator="equal">
      <formula>0.8</formula>
    </cfRule>
    <cfRule type="cellIs" dxfId="215" priority="854" stopIfTrue="1" operator="greaterThan">
      <formula>0.8</formula>
    </cfRule>
  </conditionalFormatting>
  <conditionalFormatting sqref="F7">
    <cfRule type="cellIs" dxfId="214" priority="855" stopIfTrue="1" operator="greaterThan">
      <formula>0.5</formula>
    </cfRule>
    <cfRule type="cellIs" dxfId="213" priority="856" stopIfTrue="1" operator="equal">
      <formula>0.5</formula>
    </cfRule>
  </conditionalFormatting>
  <conditionalFormatting sqref="F8">
    <cfRule type="cellIs" dxfId="212" priority="857" stopIfTrue="1" operator="lessThan">
      <formula>0.5</formula>
    </cfRule>
  </conditionalFormatting>
  <conditionalFormatting sqref="H13">
    <cfRule type="containsText" dxfId="211" priority="829" operator="containsText" text="N/A">
      <formula>NOT(ISERROR(SEARCH("N/A",H13)))</formula>
    </cfRule>
    <cfRule type="cellIs" dxfId="210" priority="831" operator="greaterThan">
      <formula>0.8</formula>
    </cfRule>
    <cfRule type="cellIs" dxfId="209" priority="832" operator="greaterThan">
      <formula>0.5</formula>
    </cfRule>
    <cfRule type="cellIs" dxfId="208" priority="833" operator="equal">
      <formula>0.5</formula>
    </cfRule>
    <cfRule type="cellIs" dxfId="207" priority="834" operator="lessThan">
      <formula>0.5</formula>
    </cfRule>
    <cfRule type="cellIs" dxfId="206" priority="830" operator="equal">
      <formula>0.8</formula>
    </cfRule>
  </conditionalFormatting>
  <conditionalFormatting sqref="H23">
    <cfRule type="cellIs" dxfId="205" priority="827" operator="equal">
      <formula>0.5</formula>
    </cfRule>
    <cfRule type="cellIs" dxfId="204" priority="826" operator="greaterThan">
      <formula>0.5</formula>
    </cfRule>
    <cfRule type="cellIs" dxfId="203" priority="824" operator="equal">
      <formula>0.8</formula>
    </cfRule>
    <cfRule type="containsText" dxfId="202" priority="823" operator="containsText" text="N/A">
      <formula>NOT(ISERROR(SEARCH("N/A",H23)))</formula>
    </cfRule>
    <cfRule type="cellIs" dxfId="201" priority="825" operator="greaterThan">
      <formula>0.8</formula>
    </cfRule>
    <cfRule type="cellIs" dxfId="200" priority="828" operator="lessThan">
      <formula>0.5</formula>
    </cfRule>
  </conditionalFormatting>
  <conditionalFormatting sqref="H37">
    <cfRule type="cellIs" dxfId="199" priority="822" operator="lessThan">
      <formula>0.5</formula>
    </cfRule>
    <cfRule type="containsText" dxfId="198" priority="817" operator="containsText" text="N/A">
      <formula>NOT(ISERROR(SEARCH("N/A",H37)))</formula>
    </cfRule>
    <cfRule type="cellIs" dxfId="197" priority="818" operator="equal">
      <formula>0.8</formula>
    </cfRule>
    <cfRule type="cellIs" dxfId="196" priority="820" operator="greaterThan">
      <formula>0.5</formula>
    </cfRule>
    <cfRule type="cellIs" dxfId="195" priority="819" operator="greaterThan">
      <formula>0.8</formula>
    </cfRule>
    <cfRule type="cellIs" dxfId="194" priority="821" operator="equal">
      <formula>0.5</formula>
    </cfRule>
  </conditionalFormatting>
  <conditionalFormatting sqref="H52">
    <cfRule type="cellIs" dxfId="193" priority="188" operator="equal">
      <formula>0.8</formula>
    </cfRule>
    <cfRule type="cellIs" dxfId="192" priority="190" operator="greaterThan">
      <formula>0.5</formula>
    </cfRule>
    <cfRule type="cellIs" dxfId="191" priority="189" operator="greaterThan">
      <formula>0.8</formula>
    </cfRule>
    <cfRule type="cellIs" dxfId="190" priority="192" operator="lessThan">
      <formula>0.5</formula>
    </cfRule>
    <cfRule type="cellIs" dxfId="189" priority="191" operator="equal">
      <formula>0.5</formula>
    </cfRule>
    <cfRule type="containsText" dxfId="188" priority="187" operator="containsText" text="N/A">
      <formula>NOT(ISERROR(SEARCH("N/A",H52)))</formula>
    </cfRule>
  </conditionalFormatting>
  <conditionalFormatting sqref="H64">
    <cfRule type="cellIs" dxfId="187" priority="813" operator="greaterThan">
      <formula>0.8</formula>
    </cfRule>
    <cfRule type="cellIs" dxfId="186" priority="812" operator="equal">
      <formula>0.8</formula>
    </cfRule>
    <cfRule type="cellIs" dxfId="185" priority="815" operator="equal">
      <formula>0.5</formula>
    </cfRule>
    <cfRule type="cellIs" dxfId="184" priority="814" operator="greaterThan">
      <formula>0.5</formula>
    </cfRule>
    <cfRule type="cellIs" dxfId="183" priority="816" operator="lessThan">
      <formula>0.5</formula>
    </cfRule>
    <cfRule type="containsText" dxfId="182" priority="811" operator="containsText" text="N/A">
      <formula>NOT(ISERROR(SEARCH("N/A",H64)))</formula>
    </cfRule>
  </conditionalFormatting>
  <conditionalFormatting sqref="H91">
    <cfRule type="cellIs" dxfId="181" priority="810" operator="lessThan">
      <formula>0.5</formula>
    </cfRule>
    <cfRule type="cellIs" dxfId="180" priority="809" operator="equal">
      <formula>0.5</formula>
    </cfRule>
    <cfRule type="cellIs" dxfId="179" priority="807" operator="greaterThan">
      <formula>0.8</formula>
    </cfRule>
    <cfRule type="cellIs" dxfId="178" priority="806" operator="equal">
      <formula>0.8</formula>
    </cfRule>
    <cfRule type="containsText" dxfId="177" priority="805" operator="containsText" text="N/A">
      <formula>NOT(ISERROR(SEARCH("N/A",H91)))</formula>
    </cfRule>
    <cfRule type="cellIs" dxfId="176" priority="808" operator="greaterThan">
      <formula>0.5</formula>
    </cfRule>
  </conditionalFormatting>
  <conditionalFormatting sqref="H99">
    <cfRule type="cellIs" dxfId="175" priority="803" operator="equal">
      <formula>0.5</formula>
    </cfRule>
    <cfRule type="cellIs" dxfId="174" priority="804" operator="lessThan">
      <formula>0.5</formula>
    </cfRule>
    <cfRule type="cellIs" dxfId="173" priority="800" operator="equal">
      <formula>0.8</formula>
    </cfRule>
    <cfRule type="cellIs" dxfId="172" priority="802" operator="greaterThan">
      <formula>0.5</formula>
    </cfRule>
    <cfRule type="cellIs" dxfId="171" priority="801" operator="greaterThan">
      <formula>0.8</formula>
    </cfRule>
    <cfRule type="containsText" dxfId="170" priority="799" operator="containsText" text="N/A">
      <formula>NOT(ISERROR(SEARCH("N/A",H99)))</formula>
    </cfRule>
  </conditionalFormatting>
  <conditionalFormatting sqref="H109">
    <cfRule type="containsText" dxfId="169" priority="793" operator="containsText" text="N/A">
      <formula>NOT(ISERROR(SEARCH("N/A",H109)))</formula>
    </cfRule>
    <cfRule type="cellIs" dxfId="168" priority="794" operator="equal">
      <formula>0.8</formula>
    </cfRule>
    <cfRule type="cellIs" dxfId="167" priority="795" operator="greaterThan">
      <formula>0.8</formula>
    </cfRule>
    <cfRule type="cellIs" dxfId="166" priority="796" operator="greaterThan">
      <formula>0.5</formula>
    </cfRule>
    <cfRule type="cellIs" dxfId="165" priority="797" operator="equal">
      <formula>0.5</formula>
    </cfRule>
    <cfRule type="cellIs" dxfId="164" priority="798" operator="lessThan">
      <formula>0.5</formula>
    </cfRule>
  </conditionalFormatting>
  <conditionalFormatting sqref="H115">
    <cfRule type="cellIs" dxfId="163" priority="789" operator="greaterThan">
      <formula>0.8</formula>
    </cfRule>
    <cfRule type="cellIs" dxfId="162" priority="788" operator="equal">
      <formula>0.8</formula>
    </cfRule>
    <cfRule type="containsText" dxfId="161" priority="787" operator="containsText" text="N/A">
      <formula>NOT(ISERROR(SEARCH("N/A",H115)))</formula>
    </cfRule>
    <cfRule type="cellIs" dxfId="160" priority="790" operator="greaterThan">
      <formula>0.5</formula>
    </cfRule>
    <cfRule type="cellIs" dxfId="159" priority="791" operator="equal">
      <formula>0.5</formula>
    </cfRule>
    <cfRule type="cellIs" dxfId="158" priority="792" operator="lessThan">
      <formula>0.5</formula>
    </cfRule>
  </conditionalFormatting>
  <conditionalFormatting sqref="H130">
    <cfRule type="cellIs" dxfId="157" priority="786" operator="lessThan">
      <formula>0.5</formula>
    </cfRule>
    <cfRule type="containsText" dxfId="156" priority="781" operator="containsText" text="N/A">
      <formula>NOT(ISERROR(SEARCH("N/A",H130)))</formula>
    </cfRule>
    <cfRule type="cellIs" dxfId="155" priority="782" operator="equal">
      <formula>0.8</formula>
    </cfRule>
    <cfRule type="cellIs" dxfId="154" priority="783" operator="greaterThan">
      <formula>0.8</formula>
    </cfRule>
    <cfRule type="cellIs" dxfId="153" priority="784" operator="greaterThan">
      <formula>0.5</formula>
    </cfRule>
    <cfRule type="cellIs" dxfId="152" priority="785" operator="equal">
      <formula>0.5</formula>
    </cfRule>
  </conditionalFormatting>
  <conditionalFormatting sqref="H146">
    <cfRule type="containsText" dxfId="151" priority="769" operator="containsText" text="N/A">
      <formula>NOT(ISERROR(SEARCH("N/A",H146)))</formula>
    </cfRule>
    <cfRule type="cellIs" dxfId="150" priority="772" operator="greaterThan">
      <formula>0.5</formula>
    </cfRule>
    <cfRule type="cellIs" dxfId="149" priority="771" operator="greaterThan">
      <formula>0.8</formula>
    </cfRule>
    <cfRule type="cellIs" dxfId="148" priority="770" operator="equal">
      <formula>0.8</formula>
    </cfRule>
    <cfRule type="cellIs" dxfId="147" priority="774" operator="lessThan">
      <formula>0.5</formula>
    </cfRule>
    <cfRule type="cellIs" dxfId="146" priority="773" operator="equal">
      <formula>0.5</formula>
    </cfRule>
  </conditionalFormatting>
  <conditionalFormatting sqref="H160">
    <cfRule type="containsText" dxfId="145" priority="763" operator="containsText" text="N/A">
      <formula>NOT(ISERROR(SEARCH("N/A",H160)))</formula>
    </cfRule>
    <cfRule type="cellIs" dxfId="144" priority="768" operator="lessThan">
      <formula>0.5</formula>
    </cfRule>
    <cfRule type="cellIs" dxfId="143" priority="767" operator="equal">
      <formula>0.5</formula>
    </cfRule>
    <cfRule type="cellIs" dxfId="142" priority="766" operator="greaterThan">
      <formula>0.5</formula>
    </cfRule>
    <cfRule type="cellIs" dxfId="141" priority="765" operator="greaterThan">
      <formula>0.8</formula>
    </cfRule>
    <cfRule type="cellIs" dxfId="140" priority="764" operator="equal">
      <formula>0.8</formula>
    </cfRule>
  </conditionalFormatting>
  <conditionalFormatting sqref="H168">
    <cfRule type="cellIs" dxfId="139" priority="762" operator="lessThan">
      <formula>0.5</formula>
    </cfRule>
    <cfRule type="containsText" dxfId="138" priority="757" operator="containsText" text="N/A">
      <formula>NOT(ISERROR(SEARCH("N/A",H168)))</formula>
    </cfRule>
    <cfRule type="cellIs" dxfId="137" priority="758" operator="equal">
      <formula>0.8</formula>
    </cfRule>
    <cfRule type="cellIs" dxfId="136" priority="759" operator="greaterThan">
      <formula>0.8</formula>
    </cfRule>
    <cfRule type="cellIs" dxfId="135" priority="760" operator="greaterThan">
      <formula>0.5</formula>
    </cfRule>
    <cfRule type="cellIs" dxfId="134" priority="761" operator="equal">
      <formula>0.5</formula>
    </cfRule>
  </conditionalFormatting>
  <conditionalFormatting sqref="H178">
    <cfRule type="cellIs" dxfId="133" priority="754" operator="greaterThan">
      <formula>0.5</formula>
    </cfRule>
    <cfRule type="cellIs" dxfId="132" priority="755" operator="equal">
      <formula>0.5</formula>
    </cfRule>
    <cfRule type="cellIs" dxfId="131" priority="756" operator="lessThan">
      <formula>0.5</formula>
    </cfRule>
    <cfRule type="containsText" dxfId="130" priority="751" operator="containsText" text="N/A">
      <formula>NOT(ISERROR(SEARCH("N/A",H178)))</formula>
    </cfRule>
    <cfRule type="cellIs" dxfId="129" priority="752" operator="equal">
      <formula>0.8</formula>
    </cfRule>
    <cfRule type="cellIs" dxfId="128" priority="753" operator="greaterThan">
      <formula>0.8</formula>
    </cfRule>
  </conditionalFormatting>
  <conditionalFormatting sqref="H187">
    <cfRule type="cellIs" dxfId="127" priority="841" operator="equal">
      <formula>0.8</formula>
    </cfRule>
    <cfRule type="cellIs" dxfId="126" priority="842" operator="greaterThan">
      <formula>0.8</formula>
    </cfRule>
    <cfRule type="cellIs" dxfId="125" priority="843" operator="greaterThan">
      <formula>0.5</formula>
    </cfRule>
    <cfRule type="cellIs" dxfId="124" priority="844" operator="equal">
      <formula>0.5</formula>
    </cfRule>
    <cfRule type="cellIs" dxfId="123" priority="845" operator="lessThan">
      <formula>0.5</formula>
    </cfRule>
  </conditionalFormatting>
  <conditionalFormatting sqref="I13">
    <cfRule type="containsText" dxfId="122" priority="75" operator="containsText" text="NOT MET">
      <formula>NOT(ISERROR(SEARCH("NOT MET",I13)))</formula>
    </cfRule>
    <cfRule type="containsText" dxfId="121" priority="76" operator="containsText" text="PARTIAL MET">
      <formula>NOT(ISERROR(SEARCH("PARTIAL MET",I13)))</formula>
    </cfRule>
    <cfRule type="containsText" dxfId="120" priority="77" operator="containsText" text="MET">
      <formula>NOT(ISERROR(SEARCH("MET",I13)))</formula>
    </cfRule>
    <cfRule type="containsText" dxfId="119" priority="78" operator="containsText" text="NOT MET">
      <formula>NOT(ISERROR(SEARCH("NOT MET",I13)))</formula>
    </cfRule>
    <cfRule type="containsText" dxfId="118" priority="79" operator="containsText" text="PARTIAL MET">
      <formula>NOT(ISERROR(SEARCH("PARTIAL MET",I13)))</formula>
    </cfRule>
    <cfRule type="containsText" dxfId="116" priority="80" operator="containsText" text="MET">
      <formula>NOT(ISERROR(SEARCH("MET",I13)))</formula>
    </cfRule>
  </conditionalFormatting>
  <conditionalFormatting sqref="I23">
    <cfRule type="containsText" dxfId="114" priority="83" operator="containsText" text="PARTIAL MET">
      <formula>NOT(ISERROR(SEARCH("PARTIAL MET",I23)))</formula>
    </cfRule>
    <cfRule type="containsText" dxfId="113" priority="84" operator="containsText" text="MET">
      <formula>NOT(ISERROR(SEARCH("MET",I23)))</formula>
    </cfRule>
    <cfRule type="containsText" dxfId="112" priority="85" operator="containsText" text="NOT MET">
      <formula>NOT(ISERROR(SEARCH("NOT MET",I23)))</formula>
    </cfRule>
    <cfRule type="containsText" dxfId="111" priority="86" operator="containsText" text="PARTIAL MET">
      <formula>NOT(ISERROR(SEARCH("PARTIAL MET",I23)))</formula>
    </cfRule>
    <cfRule type="containsText" dxfId="110" priority="87" operator="containsText" text="MET">
      <formula>NOT(ISERROR(SEARCH("MET",I23)))</formula>
    </cfRule>
    <cfRule type="containsText" dxfId="109" priority="82" operator="containsText" text="NOT MET">
      <formula>NOT(ISERROR(SEARCH("NOT MET",I23)))</formula>
    </cfRule>
  </conditionalFormatting>
  <conditionalFormatting sqref="I37">
    <cfRule type="containsText" dxfId="107" priority="89" operator="containsText" text="NOT MET">
      <formula>NOT(ISERROR(SEARCH("NOT MET",I37)))</formula>
    </cfRule>
    <cfRule type="containsText" dxfId="106" priority="91" operator="containsText" text="MET">
      <formula>NOT(ISERROR(SEARCH("MET",I37)))</formula>
    </cfRule>
    <cfRule type="containsText" dxfId="105" priority="90" operator="containsText" text="PARTIAL MET">
      <formula>NOT(ISERROR(SEARCH("PARTIAL MET",I37)))</formula>
    </cfRule>
    <cfRule type="containsText" dxfId="104" priority="94" operator="containsText" text="MET">
      <formula>NOT(ISERROR(SEARCH("MET",I37)))</formula>
    </cfRule>
    <cfRule type="containsText" dxfId="103" priority="93" operator="containsText" text="PARTIAL MET">
      <formula>NOT(ISERROR(SEARCH("PARTIAL MET",I37)))</formula>
    </cfRule>
    <cfRule type="containsText" dxfId="102" priority="92" operator="containsText" text="NOT MET">
      <formula>NOT(ISERROR(SEARCH("NOT MET",I37)))</formula>
    </cfRule>
  </conditionalFormatting>
  <conditionalFormatting sqref="I52">
    <cfRule type="containsText" dxfId="100" priority="101" operator="containsText" text="MET">
      <formula>NOT(ISERROR(SEARCH("MET",I52)))</formula>
    </cfRule>
    <cfRule type="containsText" dxfId="99" priority="100" operator="containsText" text="PARTIAL MET">
      <formula>NOT(ISERROR(SEARCH("PARTIAL MET",I52)))</formula>
    </cfRule>
    <cfRule type="containsText" dxfId="98" priority="99" operator="containsText" text="NOT MET">
      <formula>NOT(ISERROR(SEARCH("NOT MET",I52)))</formula>
    </cfRule>
    <cfRule type="containsText" dxfId="97" priority="98" operator="containsText" text="MET">
      <formula>NOT(ISERROR(SEARCH("MET",I52)))</formula>
    </cfRule>
    <cfRule type="containsText" dxfId="96" priority="97" operator="containsText" text="PARTIAL MET">
      <formula>NOT(ISERROR(SEARCH("PARTIAL MET",I52)))</formula>
    </cfRule>
    <cfRule type="containsText" dxfId="95" priority="96" operator="containsText" text="NOT MET">
      <formula>NOT(ISERROR(SEARCH("NOT MET",I52)))</formula>
    </cfRule>
  </conditionalFormatting>
  <conditionalFormatting sqref="I64">
    <cfRule type="containsText" dxfId="94" priority="107" operator="containsText" text="PARTIAL MET">
      <formula>NOT(ISERROR(SEARCH("PARTIAL MET",I64)))</formula>
    </cfRule>
    <cfRule type="containsText" dxfId="93" priority="103" operator="containsText" text="NOT MET">
      <formula>NOT(ISERROR(SEARCH("NOT MET",I64)))</formula>
    </cfRule>
    <cfRule type="containsText" dxfId="92" priority="108" operator="containsText" text="MET">
      <formula>NOT(ISERROR(SEARCH("MET",I64)))</formula>
    </cfRule>
    <cfRule type="containsText" dxfId="91" priority="105" operator="containsText" text="MET">
      <formula>NOT(ISERROR(SEARCH("MET",I64)))</formula>
    </cfRule>
    <cfRule type="containsText" dxfId="90" priority="104" operator="containsText" text="PARTIAL MET">
      <formula>NOT(ISERROR(SEARCH("PARTIAL MET",I64)))</formula>
    </cfRule>
    <cfRule type="containsText" dxfId="89" priority="106" operator="containsText" text="NOT MET">
      <formula>NOT(ISERROR(SEARCH("NOT MET",I64)))</formula>
    </cfRule>
  </conditionalFormatting>
  <conditionalFormatting sqref="I91">
    <cfRule type="containsText" dxfId="87" priority="120" operator="containsText" text="NOT MET">
      <formula>NOT(ISERROR(SEARCH("NOT MET",I91)))</formula>
    </cfRule>
    <cfRule type="containsText" dxfId="86" priority="121" operator="containsText" text="PARTIAL MET">
      <formula>NOT(ISERROR(SEARCH("PARTIAL MET",I91)))</formula>
    </cfRule>
    <cfRule type="containsText" dxfId="85" priority="122" operator="containsText" text="MET">
      <formula>NOT(ISERROR(SEARCH("MET",I91)))</formula>
    </cfRule>
    <cfRule type="containsText" dxfId="83" priority="119" operator="containsText" text="MET">
      <formula>NOT(ISERROR(SEARCH("MET",I91)))</formula>
    </cfRule>
    <cfRule type="containsText" dxfId="82" priority="118" operator="containsText" text="PARTIAL MET">
      <formula>NOT(ISERROR(SEARCH("PARTIAL MET",I91)))</formula>
    </cfRule>
    <cfRule type="containsText" dxfId="81" priority="117" operator="containsText" text="NOT MET">
      <formula>NOT(ISERROR(SEARCH("NOT MET",I91)))</formula>
    </cfRule>
  </conditionalFormatting>
  <conditionalFormatting sqref="I99">
    <cfRule type="containsText" dxfId="79" priority="115" operator="containsText" text="MET">
      <formula>NOT(ISERROR(SEARCH("MET",I99)))</formula>
    </cfRule>
    <cfRule type="containsText" dxfId="78" priority="114" operator="containsText" text="PARTIAL MET">
      <formula>NOT(ISERROR(SEARCH("PARTIAL MET",I99)))</formula>
    </cfRule>
    <cfRule type="containsText" dxfId="77" priority="113" operator="containsText" text="NOT MET">
      <formula>NOT(ISERROR(SEARCH("NOT MET",I99)))</formula>
    </cfRule>
    <cfRule type="containsText" dxfId="76" priority="112" operator="containsText" text="MET">
      <formula>NOT(ISERROR(SEARCH("MET",I99)))</formula>
    </cfRule>
    <cfRule type="containsText" dxfId="75" priority="111" operator="containsText" text="PARTIAL MET">
      <formula>NOT(ISERROR(SEARCH("PARTIAL MET",I99)))</formula>
    </cfRule>
    <cfRule type="containsText" dxfId="74" priority="110" operator="containsText" text="NOT MET">
      <formula>NOT(ISERROR(SEARCH("NOT MET",I99)))</formula>
    </cfRule>
  </conditionalFormatting>
  <conditionalFormatting sqref="I109">
    <cfRule type="containsText" dxfId="73" priority="131" operator="containsText" text="NOT MET">
      <formula>NOT(ISERROR(SEARCH("NOT MET",I109)))</formula>
    </cfRule>
    <cfRule type="containsText" dxfId="72" priority="133" operator="containsText" text="MET">
      <formula>NOT(ISERROR(SEARCH("MET",I109)))</formula>
    </cfRule>
    <cfRule type="containsText" dxfId="71" priority="132" operator="containsText" text="PARTIAL MET">
      <formula>NOT(ISERROR(SEARCH("PARTIAL MET",I109)))</formula>
    </cfRule>
    <cfRule type="containsText" dxfId="70" priority="136" operator="containsText" text="MET">
      <formula>NOT(ISERROR(SEARCH("MET",I109)))</formula>
    </cfRule>
    <cfRule type="containsText" dxfId="68" priority="134" operator="containsText" text="NOT MET">
      <formula>NOT(ISERROR(SEARCH("NOT MET",I109)))</formula>
    </cfRule>
    <cfRule type="containsText" dxfId="67" priority="135" operator="containsText" text="PARTIAL MET">
      <formula>NOT(ISERROR(SEARCH("PARTIAL MET",I109)))</formula>
    </cfRule>
  </conditionalFormatting>
  <conditionalFormatting sqref="I115">
    <cfRule type="containsText" dxfId="66" priority="125" operator="containsText" text="PARTIAL MET">
      <formula>NOT(ISERROR(SEARCH("PARTIAL MET",I115)))</formula>
    </cfRule>
    <cfRule type="containsText" dxfId="65" priority="124" operator="containsText" text="NOT MET">
      <formula>NOT(ISERROR(SEARCH("NOT MET",I115)))</formula>
    </cfRule>
    <cfRule type="containsText" dxfId="64" priority="129" operator="containsText" text="MET">
      <formula>NOT(ISERROR(SEARCH("MET",I115)))</formula>
    </cfRule>
    <cfRule type="containsText" dxfId="62" priority="128" operator="containsText" text="PARTIAL MET">
      <formula>NOT(ISERROR(SEARCH("PARTIAL MET",I115)))</formula>
    </cfRule>
    <cfRule type="containsText" dxfId="61" priority="127" operator="containsText" text="NOT MET">
      <formula>NOT(ISERROR(SEARCH("NOT MET",I115)))</formula>
    </cfRule>
    <cfRule type="containsText" dxfId="60" priority="126" operator="containsText" text="MET">
      <formula>NOT(ISERROR(SEARCH("MET",I115)))</formula>
    </cfRule>
  </conditionalFormatting>
  <conditionalFormatting sqref="I130">
    <cfRule type="containsText" dxfId="59" priority="141" operator="containsText" text="NOT MET">
      <formula>NOT(ISERROR(SEARCH("NOT MET",I130)))</formula>
    </cfRule>
    <cfRule type="containsText" dxfId="57" priority="143" operator="containsText" text="MET">
      <formula>NOT(ISERROR(SEARCH("MET",I130)))</formula>
    </cfRule>
    <cfRule type="containsText" dxfId="56" priority="142" operator="containsText" text="PARTIAL MET">
      <formula>NOT(ISERROR(SEARCH("PARTIAL MET",I130)))</formula>
    </cfRule>
    <cfRule type="containsText" dxfId="55" priority="140" operator="containsText" text="MET">
      <formula>NOT(ISERROR(SEARCH("MET",I130)))</formula>
    </cfRule>
    <cfRule type="containsText" dxfId="54" priority="139" operator="containsText" text="PARTIAL MET">
      <formula>NOT(ISERROR(SEARCH("PARTIAL MET",I130)))</formula>
    </cfRule>
    <cfRule type="containsText" dxfId="53" priority="138" operator="containsText" text="NOT MET">
      <formula>NOT(ISERROR(SEARCH("NOT MET",I130)))</formula>
    </cfRule>
  </conditionalFormatting>
  <conditionalFormatting sqref="I146">
    <cfRule type="containsText" dxfId="52" priority="152" operator="containsText" text="NOT MET">
      <formula>NOT(ISERROR(SEARCH("NOT MET",I146)))</formula>
    </cfRule>
    <cfRule type="containsText" dxfId="51" priority="153" operator="containsText" text="PARTIAL MET">
      <formula>NOT(ISERROR(SEARCH("PARTIAL MET",I146)))</formula>
    </cfRule>
    <cfRule type="containsText" dxfId="49" priority="157" operator="containsText" text="MET">
      <formula>NOT(ISERROR(SEARCH("MET",I146)))</formula>
    </cfRule>
    <cfRule type="containsText" dxfId="48" priority="155" operator="containsText" text="NOT MET">
      <formula>NOT(ISERROR(SEARCH("NOT MET",I146)))</formula>
    </cfRule>
    <cfRule type="containsText" dxfId="47" priority="154" operator="containsText" text="MET">
      <formula>NOT(ISERROR(SEARCH("MET",I146)))</formula>
    </cfRule>
    <cfRule type="containsText" dxfId="46" priority="156" operator="containsText" text="PARTIAL MET">
      <formula>NOT(ISERROR(SEARCH("PARTIAL MET",I146)))</formula>
    </cfRule>
  </conditionalFormatting>
  <conditionalFormatting sqref="I160">
    <cfRule type="containsText" dxfId="45" priority="163" operator="containsText" text="PARTIAL MET">
      <formula>NOT(ISERROR(SEARCH("PARTIAL MET",I160)))</formula>
    </cfRule>
    <cfRule type="containsText" dxfId="44" priority="164" operator="containsText" text="MET">
      <formula>NOT(ISERROR(SEARCH("MET",I160)))</formula>
    </cfRule>
    <cfRule type="containsText" dxfId="43" priority="159" operator="containsText" text="NOT MET">
      <formula>NOT(ISERROR(SEARCH("NOT MET",I160)))</formula>
    </cfRule>
    <cfRule type="containsText" dxfId="41" priority="160" operator="containsText" text="PARTIAL MET">
      <formula>NOT(ISERROR(SEARCH("PARTIAL MET",I160)))</formula>
    </cfRule>
    <cfRule type="containsText" dxfId="40" priority="161" operator="containsText" text="MET">
      <formula>NOT(ISERROR(SEARCH("MET",I160)))</formula>
    </cfRule>
    <cfRule type="containsText" dxfId="39" priority="162" operator="containsText" text="NOT MET">
      <formula>NOT(ISERROR(SEARCH("NOT MET",I160)))</formula>
    </cfRule>
  </conditionalFormatting>
  <conditionalFormatting sqref="I168">
    <cfRule type="containsText" dxfId="38" priority="171" operator="containsText" text="MET">
      <formula>NOT(ISERROR(SEARCH("MET",I168)))</formula>
    </cfRule>
    <cfRule type="containsText" dxfId="36" priority="166" operator="containsText" text="NOT MET">
      <formula>NOT(ISERROR(SEARCH("NOT MET",I168)))</formula>
    </cfRule>
    <cfRule type="containsText" dxfId="35" priority="167" operator="containsText" text="PARTIAL MET">
      <formula>NOT(ISERROR(SEARCH("PARTIAL MET",I168)))</formula>
    </cfRule>
    <cfRule type="containsText" dxfId="34" priority="168" operator="containsText" text="MET">
      <formula>NOT(ISERROR(SEARCH("MET",I168)))</formula>
    </cfRule>
    <cfRule type="containsText" dxfId="33" priority="169" operator="containsText" text="NOT MET">
      <formula>NOT(ISERROR(SEARCH("NOT MET",I168)))</formula>
    </cfRule>
    <cfRule type="containsText" dxfId="32" priority="170" operator="containsText" text="PARTIAL MET">
      <formula>NOT(ISERROR(SEARCH("PARTIAL MET",I168)))</formula>
    </cfRule>
  </conditionalFormatting>
  <conditionalFormatting sqref="I178">
    <cfRule type="containsText" dxfId="31" priority="177" operator="containsText" text="PARTIAL MET">
      <formula>NOT(ISERROR(SEARCH("PARTIAL MET",I178)))</formula>
    </cfRule>
    <cfRule type="containsText" dxfId="30" priority="178" operator="containsText" text="MET">
      <formula>NOT(ISERROR(SEARCH("MET",I178)))</formula>
    </cfRule>
    <cfRule type="containsText" dxfId="29" priority="173" operator="containsText" text="NOT MET">
      <formula>NOT(ISERROR(SEARCH("NOT MET",I178)))</formula>
    </cfRule>
    <cfRule type="containsText" dxfId="28" priority="174" operator="containsText" text="PARTIAL MET">
      <formula>NOT(ISERROR(SEARCH("PARTIAL MET",I178)))</formula>
    </cfRule>
    <cfRule type="containsText" dxfId="27" priority="175" operator="containsText" text="MET">
      <formula>NOT(ISERROR(SEARCH("MET",I178)))</formula>
    </cfRule>
    <cfRule type="containsText" dxfId="26" priority="176" operator="containsText" text="NOT MET">
      <formula>NOT(ISERROR(SEARCH("NOT MET",I178)))</formula>
    </cfRule>
  </conditionalFormatting>
  <conditionalFormatting sqref="P14:P22 P110:P129 P131:P145 P147:P159">
    <cfRule type="containsText" dxfId="24" priority="1595" operator="containsText" text="غير مكتمل">
      <formula>NOT(ISERROR(SEARCH("غير مكتمل",P14)))</formula>
    </cfRule>
    <cfRule type="containsText" dxfId="23" priority="1596" operator="containsText" text="مكتمل">
      <formula>NOT(ISERROR(SEARCH("مكتمل",P14)))</formula>
    </cfRule>
  </conditionalFormatting>
  <conditionalFormatting sqref="P24:P36">
    <cfRule type="containsText" dxfId="22" priority="215" operator="containsText" text="مكتمل">
      <formula>NOT(ISERROR(SEARCH("مكتمل",P24)))</formula>
    </cfRule>
    <cfRule type="containsText" dxfId="21" priority="214" operator="containsText" text="غير مكتمل">
      <formula>NOT(ISERROR(SEARCH("غير مكتمل",P24)))</formula>
    </cfRule>
  </conditionalFormatting>
  <conditionalFormatting sqref="P38:P51">
    <cfRule type="containsText" dxfId="20" priority="213" operator="containsText" text="مكتمل">
      <formula>NOT(ISERROR(SEARCH("مكتمل",P38)))</formula>
    </cfRule>
    <cfRule type="containsText" dxfId="19" priority="212" operator="containsText" text="غير مكتمل">
      <formula>NOT(ISERROR(SEARCH("غير مكتمل",P38)))</formula>
    </cfRule>
  </conditionalFormatting>
  <conditionalFormatting sqref="P53:P63">
    <cfRule type="containsText" dxfId="18" priority="60" operator="containsText" text="مكتمل">
      <formula>NOT(ISERROR(SEARCH("مكتمل",P53)))</formula>
    </cfRule>
    <cfRule type="containsText" dxfId="17" priority="59" operator="containsText" text="غير مكتمل">
      <formula>NOT(ISERROR(SEARCH("غير مكتمل",P53)))</formula>
    </cfRule>
  </conditionalFormatting>
  <conditionalFormatting sqref="P65:P90">
    <cfRule type="containsText" dxfId="16" priority="211" operator="containsText" text="مكتمل">
      <formula>NOT(ISERROR(SEARCH("مكتمل",P65)))</formula>
    </cfRule>
    <cfRule type="containsText" dxfId="15" priority="210" operator="containsText" text="غير مكتمل">
      <formula>NOT(ISERROR(SEARCH("غير مكتمل",P65)))</formula>
    </cfRule>
  </conditionalFormatting>
  <conditionalFormatting sqref="P92:P98">
    <cfRule type="containsText" dxfId="14" priority="208" operator="containsText" text="غير مكتمل">
      <formula>NOT(ISERROR(SEARCH("غير مكتمل",P92)))</formula>
    </cfRule>
    <cfRule type="containsText" dxfId="13" priority="209" operator="containsText" text="مكتمل">
      <formula>NOT(ISERROR(SEARCH("مكتمل",P92)))</formula>
    </cfRule>
  </conditionalFormatting>
  <conditionalFormatting sqref="P100:P108">
    <cfRule type="containsText" dxfId="12" priority="207" operator="containsText" text="مكتمل">
      <formula>NOT(ISERROR(SEARCH("مكتمل",P100)))</formula>
    </cfRule>
    <cfRule type="containsText" dxfId="11" priority="206" operator="containsText" text="غير مكتمل">
      <formula>NOT(ISERROR(SEARCH("غير مكتمل",P100)))</formula>
    </cfRule>
  </conditionalFormatting>
  <conditionalFormatting sqref="P161:P167">
    <cfRule type="containsText" dxfId="10" priority="431" operator="containsText" text="مكتمل">
      <formula>NOT(ISERROR(SEARCH("مكتمل",P161)))</formula>
    </cfRule>
    <cfRule type="containsText" dxfId="9" priority="430" operator="containsText" text="غير مكتمل">
      <formula>NOT(ISERROR(SEARCH("غير مكتمل",P161)))</formula>
    </cfRule>
  </conditionalFormatting>
  <conditionalFormatting sqref="P169:P177">
    <cfRule type="containsText" dxfId="8" priority="428" operator="containsText" text="غير مكتمل">
      <formula>NOT(ISERROR(SEARCH("غير مكتمل",P169)))</formula>
    </cfRule>
    <cfRule type="containsText" dxfId="7" priority="429" operator="containsText" text="مكتمل">
      <formula>NOT(ISERROR(SEARCH("مكتمل",P169)))</formula>
    </cfRule>
  </conditionalFormatting>
  <conditionalFormatting sqref="P179:P185">
    <cfRule type="containsText" dxfId="6" priority="43" operator="containsText" text="غير مكتمل">
      <formula>NOT(ISERROR(SEARCH("غير مكتمل",P179)))</formula>
    </cfRule>
    <cfRule type="containsText" dxfId="5" priority="44" operator="containsText" text="مكتمل">
      <formula>NOT(ISERROR(SEARCH("مكتمل",P179)))</formula>
    </cfRule>
  </conditionalFormatting>
  <dataValidations count="2">
    <dataValidation type="list" allowBlank="1" showInputMessage="1" showErrorMessage="1" sqref="P14:P22 P24:P36 P169:P177 P65:P90 P161:P167 P92:P98 P131:P159 P179:P185 P100:P129 P38:P63" xr:uid="{00000000-0002-0000-0400-000000000000}">
      <formula1>"مكتمل,غير مكتمل"</formula1>
    </dataValidation>
    <dataValidation type="list" allowBlank="1" showInputMessage="1" showErrorMessage="1" sqref="D1 D4:D51 D53:D1048576" xr:uid="{00000000-0002-0000-0400-000001000000}">
      <formula1>$L$6:$L$9</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CCA5D29D-45AC-49C8-93B8-BAE683BF0C93}">
            <xm:f>NOT(ISERROR(SEARCH($H$6,I13)))</xm:f>
            <xm:f>$H$6</xm:f>
            <x14:dxf>
              <fill>
                <patternFill>
                  <bgColor rgb="FF297B29"/>
                </patternFill>
              </fill>
            </x14:dxf>
          </x14:cfRule>
          <xm:sqref>I13</xm:sqref>
        </x14:conditionalFormatting>
        <x14:conditionalFormatting xmlns:xm="http://schemas.microsoft.com/office/excel/2006/main">
          <x14:cfRule type="containsText" priority="88" operator="containsText" id="{2FFF5453-AE80-4B79-8A9C-9F2EAC29B0F8}">
            <xm:f>NOT(ISERROR(SEARCH($H$6,I23)))</xm:f>
            <xm:f>$H$6</xm:f>
            <x14:dxf>
              <fill>
                <patternFill>
                  <bgColor rgb="FF297B29"/>
                </patternFill>
              </fill>
            </x14:dxf>
          </x14:cfRule>
          <xm:sqref>I23</xm:sqref>
        </x14:conditionalFormatting>
        <x14:conditionalFormatting xmlns:xm="http://schemas.microsoft.com/office/excel/2006/main">
          <x14:cfRule type="containsText" priority="95" operator="containsText" id="{01E1CE02-BFE3-4BD5-96D4-F1D683305A45}">
            <xm:f>NOT(ISERROR(SEARCH($H$6,I37)))</xm:f>
            <xm:f>$H$6</xm:f>
            <x14:dxf>
              <fill>
                <patternFill>
                  <bgColor rgb="FF297B29"/>
                </patternFill>
              </fill>
            </x14:dxf>
          </x14:cfRule>
          <xm:sqref>I37</xm:sqref>
        </x14:conditionalFormatting>
        <x14:conditionalFormatting xmlns:xm="http://schemas.microsoft.com/office/excel/2006/main">
          <x14:cfRule type="containsText" priority="102" operator="containsText" id="{E67CF652-3711-4649-BD95-B126F7D371B7}">
            <xm:f>NOT(ISERROR(SEARCH($H$6,I52)))</xm:f>
            <xm:f>$H$6</xm:f>
            <x14:dxf>
              <fill>
                <patternFill>
                  <bgColor rgb="FF297B29"/>
                </patternFill>
              </fill>
            </x14:dxf>
          </x14:cfRule>
          <xm:sqref>I52</xm:sqref>
        </x14:conditionalFormatting>
        <x14:conditionalFormatting xmlns:xm="http://schemas.microsoft.com/office/excel/2006/main">
          <x14:cfRule type="containsText" priority="109" operator="containsText" id="{8A77F9BA-5695-489D-BA4C-C4979BCDC879}">
            <xm:f>NOT(ISERROR(SEARCH($H$6,I64)))</xm:f>
            <xm:f>$H$6</xm:f>
            <x14:dxf>
              <fill>
                <patternFill>
                  <bgColor rgb="FF297B29"/>
                </patternFill>
              </fill>
            </x14:dxf>
          </x14:cfRule>
          <xm:sqref>I64</xm:sqref>
        </x14:conditionalFormatting>
        <x14:conditionalFormatting xmlns:xm="http://schemas.microsoft.com/office/excel/2006/main">
          <x14:cfRule type="containsText" priority="123" operator="containsText" id="{1783775B-88E1-4143-B177-9284486BA4B7}">
            <xm:f>NOT(ISERROR(SEARCH($H$6,I91)))</xm:f>
            <xm:f>$H$6</xm:f>
            <x14:dxf>
              <fill>
                <patternFill>
                  <bgColor rgb="FF297B29"/>
                </patternFill>
              </fill>
            </x14:dxf>
          </x14:cfRule>
          <xm:sqref>I91</xm:sqref>
        </x14:conditionalFormatting>
        <x14:conditionalFormatting xmlns:xm="http://schemas.microsoft.com/office/excel/2006/main">
          <x14:cfRule type="containsText" priority="116" operator="containsText" id="{1065715A-3D64-4BEE-928A-5A97365A0B04}">
            <xm:f>NOT(ISERROR(SEARCH($H$6,I99)))</xm:f>
            <xm:f>$H$6</xm:f>
            <x14:dxf>
              <fill>
                <patternFill>
                  <bgColor rgb="FF297B29"/>
                </patternFill>
              </fill>
            </x14:dxf>
          </x14:cfRule>
          <xm:sqref>I99</xm:sqref>
        </x14:conditionalFormatting>
        <x14:conditionalFormatting xmlns:xm="http://schemas.microsoft.com/office/excel/2006/main">
          <x14:cfRule type="containsText" priority="137" operator="containsText" id="{CE35C6B8-1A9A-428F-889B-F3CCC5E59F17}">
            <xm:f>NOT(ISERROR(SEARCH($H$6,I109)))</xm:f>
            <xm:f>$H$6</xm:f>
            <x14:dxf>
              <fill>
                <patternFill>
                  <bgColor rgb="FF297B29"/>
                </patternFill>
              </fill>
            </x14:dxf>
          </x14:cfRule>
          <xm:sqref>I109</xm:sqref>
        </x14:conditionalFormatting>
        <x14:conditionalFormatting xmlns:xm="http://schemas.microsoft.com/office/excel/2006/main">
          <x14:cfRule type="containsText" priority="130" operator="containsText" id="{B28CAF30-A304-4A47-944D-AAF348AA8E77}">
            <xm:f>NOT(ISERROR(SEARCH($H$6,I115)))</xm:f>
            <xm:f>$H$6</xm:f>
            <x14:dxf>
              <fill>
                <patternFill>
                  <bgColor rgb="FF297B29"/>
                </patternFill>
              </fill>
            </x14:dxf>
          </x14:cfRule>
          <xm:sqref>I115</xm:sqref>
        </x14:conditionalFormatting>
        <x14:conditionalFormatting xmlns:xm="http://schemas.microsoft.com/office/excel/2006/main">
          <x14:cfRule type="containsText" priority="144" operator="containsText" id="{CB22F5D0-8C94-491D-8458-A5E808A65298}">
            <xm:f>NOT(ISERROR(SEARCH($H$6,I130)))</xm:f>
            <xm:f>$H$6</xm:f>
            <x14:dxf>
              <fill>
                <patternFill>
                  <bgColor rgb="FF297B29"/>
                </patternFill>
              </fill>
            </x14:dxf>
          </x14:cfRule>
          <xm:sqref>I130</xm:sqref>
        </x14:conditionalFormatting>
        <x14:conditionalFormatting xmlns:xm="http://schemas.microsoft.com/office/excel/2006/main">
          <x14:cfRule type="containsText" priority="158" operator="containsText" id="{D67C52F3-709F-4E03-AF45-7534AFDBFD01}">
            <xm:f>NOT(ISERROR(SEARCH($H$6,I146)))</xm:f>
            <xm:f>$H$6</xm:f>
            <x14:dxf>
              <fill>
                <patternFill>
                  <bgColor rgb="FF297B29"/>
                </patternFill>
              </fill>
            </x14:dxf>
          </x14:cfRule>
          <xm:sqref>I146</xm:sqref>
        </x14:conditionalFormatting>
        <x14:conditionalFormatting xmlns:xm="http://schemas.microsoft.com/office/excel/2006/main">
          <x14:cfRule type="containsText" priority="165" operator="containsText" id="{C138B2DB-0DD7-4A04-8BBB-B7E5385AF926}">
            <xm:f>NOT(ISERROR(SEARCH($H$6,I160)))</xm:f>
            <xm:f>$H$6</xm:f>
            <x14:dxf>
              <fill>
                <patternFill>
                  <bgColor rgb="FF297B29"/>
                </patternFill>
              </fill>
            </x14:dxf>
          </x14:cfRule>
          <xm:sqref>I160</xm:sqref>
        </x14:conditionalFormatting>
        <x14:conditionalFormatting xmlns:xm="http://schemas.microsoft.com/office/excel/2006/main">
          <x14:cfRule type="containsText" priority="172" operator="containsText" id="{CB68BFAE-3DA2-4A27-BE57-22F496799C30}">
            <xm:f>NOT(ISERROR(SEARCH($H$6,I168)))</xm:f>
            <xm:f>$H$6</xm:f>
            <x14:dxf>
              <fill>
                <patternFill>
                  <bgColor rgb="FF297B29"/>
                </patternFill>
              </fill>
            </x14:dxf>
          </x14:cfRule>
          <xm:sqref>I168</xm:sqref>
        </x14:conditionalFormatting>
        <x14:conditionalFormatting xmlns:xm="http://schemas.microsoft.com/office/excel/2006/main">
          <x14:cfRule type="containsText" priority="179" operator="containsText" id="{07F10391-AF93-42DB-8CBD-5024DF55155D}">
            <xm:f>NOT(ISERROR(SEARCH($H$6,I178)))</xm:f>
            <xm:f>$H$6</xm:f>
            <x14:dxf>
              <fill>
                <patternFill>
                  <bgColor rgb="FF297B29"/>
                </patternFill>
              </fill>
            </x14:dxf>
          </x14:cfRule>
          <xm:sqref>I178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B3:I26"/>
  <sheetViews>
    <sheetView zoomScale="69" zoomScaleNormal="69" workbookViewId="0">
      <selection activeCell="B6" sqref="B6"/>
    </sheetView>
  </sheetViews>
  <sheetFormatPr defaultRowHeight="15.75"/>
  <cols>
    <col min="1" max="1" width="9.625" customWidth="1"/>
    <col min="2" max="2" width="7.5" customWidth="1"/>
    <col min="3" max="3" width="21.125" customWidth="1"/>
    <col min="4" max="4" width="19.5" customWidth="1"/>
    <col min="5" max="5" width="27.5" customWidth="1"/>
    <col min="6" max="6" width="25.5" customWidth="1"/>
    <col min="7" max="7" width="18" customWidth="1"/>
    <col min="8" max="8" width="7.125" customWidth="1"/>
    <col min="9" max="9" width="14.875" customWidth="1"/>
  </cols>
  <sheetData>
    <row r="3" spans="2:9" ht="18" customHeight="1"/>
    <row r="4" spans="2:9" ht="24.75" customHeight="1">
      <c r="B4" s="593" t="s">
        <v>212</v>
      </c>
      <c r="C4" s="594"/>
      <c r="D4" s="594"/>
      <c r="E4" s="594"/>
      <c r="F4" s="594"/>
      <c r="G4" s="594"/>
      <c r="H4" s="595"/>
    </row>
    <row r="5" spans="2:9" ht="20.25" customHeight="1">
      <c r="B5" s="588" t="s">
        <v>1012</v>
      </c>
      <c r="C5" s="588"/>
      <c r="D5" s="588"/>
      <c r="E5" s="588"/>
      <c r="F5" s="588"/>
      <c r="G5" s="588"/>
      <c r="H5" s="588"/>
    </row>
    <row r="6" spans="2:9" ht="24.75" customHeight="1">
      <c r="B6" s="8"/>
      <c r="C6" s="589" t="s">
        <v>0</v>
      </c>
      <c r="D6" s="23" t="s">
        <v>1006</v>
      </c>
      <c r="E6" s="24" t="s">
        <v>181</v>
      </c>
      <c r="F6" s="25" t="s">
        <v>182</v>
      </c>
      <c r="G6" s="591" t="s">
        <v>185</v>
      </c>
      <c r="H6" s="8"/>
    </row>
    <row r="7" spans="2:9" ht="24.75" customHeight="1">
      <c r="B7" s="8"/>
      <c r="C7" s="590"/>
      <c r="D7" s="20">
        <v>0.45</v>
      </c>
      <c r="E7" s="21">
        <v>0.45</v>
      </c>
      <c r="F7" s="22">
        <v>0.1</v>
      </c>
      <c r="G7" s="592"/>
      <c r="H7" s="8"/>
    </row>
    <row r="8" spans="2:9" ht="27" customHeight="1">
      <c r="B8" s="8"/>
      <c r="C8" s="271" t="e">
        <f>التراخيص!H41</f>
        <v>#DIV/0!</v>
      </c>
      <c r="D8" s="271" t="e">
        <f>GSR!H189</f>
        <v>#DIV/0!</v>
      </c>
      <c r="E8" s="271" t="e">
        <f>EQR!H243</f>
        <v>#DIV/0!</v>
      </c>
      <c r="F8" s="271" t="e">
        <f>'Opreating Manual'!H187</f>
        <v>#DIV/0!</v>
      </c>
      <c r="G8" s="272" t="e">
        <f>AVERAGE(C8:F8)</f>
        <v>#DIV/0!</v>
      </c>
      <c r="H8" s="8"/>
      <c r="I8" s="60"/>
    </row>
    <row r="9" spans="2:9">
      <c r="B9" s="8"/>
      <c r="H9" s="8"/>
    </row>
    <row r="10" spans="2:9">
      <c r="B10" s="8"/>
      <c r="H10" s="8"/>
    </row>
    <row r="11" spans="2:9">
      <c r="B11" s="8"/>
      <c r="H11" s="8"/>
    </row>
    <row r="12" spans="2:9">
      <c r="B12" s="8"/>
      <c r="H12" s="8"/>
    </row>
    <row r="13" spans="2:9" ht="15.75" customHeight="1">
      <c r="B13" s="8"/>
      <c r="H13" s="8"/>
    </row>
    <row r="14" spans="2:9">
      <c r="B14" s="8"/>
      <c r="H14" s="8"/>
    </row>
    <row r="15" spans="2:9">
      <c r="B15" s="8"/>
      <c r="H15" s="8"/>
    </row>
    <row r="16" spans="2:9">
      <c r="B16" s="8"/>
      <c r="H16" s="8"/>
    </row>
    <row r="17" spans="2:8">
      <c r="B17" s="8"/>
      <c r="H17" s="8"/>
    </row>
    <row r="18" spans="2:8">
      <c r="B18" s="8"/>
      <c r="H18" s="8"/>
    </row>
    <row r="19" spans="2:8">
      <c r="B19" s="8"/>
      <c r="H19" s="8"/>
    </row>
    <row r="20" spans="2:8">
      <c r="B20" s="8"/>
      <c r="H20" s="8"/>
    </row>
    <row r="21" spans="2:8">
      <c r="B21" s="8"/>
      <c r="H21" s="8"/>
    </row>
    <row r="22" spans="2:8">
      <c r="B22" s="8"/>
      <c r="H22" s="8"/>
    </row>
    <row r="23" spans="2:8">
      <c r="B23" s="8"/>
      <c r="H23" s="8"/>
    </row>
    <row r="24" spans="2:8">
      <c r="B24" s="8"/>
      <c r="C24" s="8"/>
      <c r="D24" s="8"/>
      <c r="E24" s="8"/>
      <c r="F24" s="8"/>
      <c r="G24" s="8"/>
      <c r="H24" s="8"/>
    </row>
    <row r="25" spans="2:8">
      <c r="B25" s="8"/>
      <c r="C25" s="8"/>
      <c r="D25" s="8"/>
      <c r="E25" s="8"/>
      <c r="F25" s="8"/>
      <c r="G25" s="8"/>
      <c r="H25" s="8"/>
    </row>
    <row r="26" spans="2:8">
      <c r="B26" s="8"/>
      <c r="C26" s="8"/>
      <c r="D26" s="8"/>
      <c r="E26" s="8"/>
      <c r="F26" s="8"/>
      <c r="G26" s="8"/>
      <c r="H26" s="8"/>
    </row>
  </sheetData>
  <sheetProtection algorithmName="SHA-512" hashValue="yr+dJgjOe/RKQCCwXKYp27eP9eNO8R6lYB4soao6pZFiaygS1+Mifqp8KAK2qMt871pEk4idUPHfgvhSWNlR0w==" saltValue="KxEDbwzq5eIxqwcCssDyhw==" spinCount="100000" sheet="1" objects="1" scenarios="1" selectLockedCells="1" selectUnlockedCells="1"/>
  <mergeCells count="4">
    <mergeCell ref="B5:H5"/>
    <mergeCell ref="C6:C7"/>
    <mergeCell ref="G6:G7"/>
    <mergeCell ref="B4:H4"/>
  </mergeCells>
  <conditionalFormatting sqref="C8:G8">
    <cfRule type="cellIs" dxfId="4" priority="13" operator="equal">
      <formula>0.8</formula>
    </cfRule>
    <cfRule type="cellIs" dxfId="3" priority="14" operator="greaterThan">
      <formula>0.8</formula>
    </cfRule>
    <cfRule type="cellIs" dxfId="2" priority="15" operator="greaterThan">
      <formula>0.5</formula>
    </cfRule>
    <cfRule type="cellIs" dxfId="1" priority="16" operator="equal">
      <formula>0.5</formula>
    </cfRule>
    <cfRule type="cellIs" dxfId="0" priority="17" operator="lessThan">
      <formula>0.5</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التراخيص</vt:lpstr>
      <vt:lpstr>GSR</vt:lpstr>
      <vt:lpstr>EQR</vt:lpstr>
      <vt:lpstr>Opreating Manual</vt:lpstr>
      <vt:lpstr>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Eissa.Hassan@gahar.gov.eg</dc:creator>
  <cp:lastModifiedBy>Dell</cp:lastModifiedBy>
  <dcterms:created xsi:type="dcterms:W3CDTF">2016-02-10T04:36:21Z</dcterms:created>
  <dcterms:modified xsi:type="dcterms:W3CDTF">2025-02-23T09:14:49Z</dcterms:modified>
</cp:coreProperties>
</file>